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MURUNG RAYA\"/>
    </mc:Choice>
  </mc:AlternateContent>
  <xr:revisionPtr revIDLastSave="0" documentId="13_ncr:1_{001AEE59-17BF-4B49-869C-5586A26C35D2}" xr6:coauthVersionLast="47" xr6:coauthVersionMax="47" xr10:uidLastSave="{00000000-0000-0000-0000-000000000000}"/>
  <bookViews>
    <workbookView xWindow="0" yWindow="360" windowWidth="19420" windowHeight="10300" xr2:uid="{715985FB-BB4A-41C6-9D60-C04ABA77D389}"/>
  </bookViews>
  <sheets>
    <sheet name="Sheet1" sheetId="1" r:id="rId1"/>
    <sheet name="Sheet2" sheetId="2" r:id="rId2"/>
    <sheet name="Sheet6" sheetId="7" r:id="rId3"/>
    <sheet name="Sheet6 (2)" sheetId="8" r:id="rId4"/>
    <sheet name="Sheet6 (3)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42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U10" i="2" l="1"/>
  <c r="U9" i="2"/>
  <c r="U5" i="2"/>
  <c r="U4" i="2"/>
  <c r="U3" i="2"/>
  <c r="N14" i="2"/>
  <c r="C16" i="2"/>
  <c r="N16" i="2"/>
  <c r="N15" i="2"/>
  <c r="N9" i="2"/>
  <c r="N5" i="2"/>
  <c r="N4" i="2"/>
  <c r="N3" i="2"/>
  <c r="N19" i="2" s="1"/>
  <c r="V10" i="2" l="1"/>
  <c r="F17" i="2"/>
  <c r="F4" i="2"/>
  <c r="F5" i="2"/>
  <c r="F9" i="2"/>
  <c r="F14" i="2"/>
  <c r="F15" i="2"/>
  <c r="F16" i="2"/>
  <c r="F3" i="2"/>
  <c r="F21" i="2" l="1"/>
  <c r="F23" i="2" s="1"/>
</calcChain>
</file>

<file path=xl/sharedStrings.xml><?xml version="1.0" encoding="utf-8"?>
<sst xmlns="http://schemas.openxmlformats.org/spreadsheetml/2006/main" count="1268" uniqueCount="352">
  <si>
    <t>Nama</t>
  </si>
  <si>
    <t>Jabatan</t>
  </si>
  <si>
    <t>Perbup No. 10 Tahun 2024</t>
  </si>
  <si>
    <t>No.</t>
  </si>
  <si>
    <t>Kadis Kominfo SP</t>
  </si>
  <si>
    <t>Kadis</t>
  </si>
  <si>
    <t>Sekdis</t>
  </si>
  <si>
    <t>Bu Kabid</t>
  </si>
  <si>
    <t>Pak Edi</t>
  </si>
  <si>
    <t>Bu sri</t>
  </si>
  <si>
    <t>Bu Siti</t>
  </si>
  <si>
    <t>Pak Candra</t>
  </si>
  <si>
    <t>Dian</t>
  </si>
  <si>
    <t>Saras</t>
  </si>
  <si>
    <t>Yopi</t>
  </si>
  <si>
    <t>Adit</t>
  </si>
  <si>
    <t>Loudry</t>
  </si>
  <si>
    <t>Marisa</t>
  </si>
  <si>
    <t>Tari</t>
  </si>
  <si>
    <t>HALIMAH SETIO RINI, S.STAT</t>
  </si>
  <si>
    <t>-</t>
  </si>
  <si>
    <t>STEVAN PRASANDY PALULLU, S.A.P</t>
  </si>
  <si>
    <t>RIFFANDI HULBAT, S.H</t>
  </si>
  <si>
    <t>WILLEN</t>
  </si>
  <si>
    <t>PAUL G. DENI, S.AP</t>
  </si>
  <si>
    <t>ARIANI</t>
  </si>
  <si>
    <t>AGUSTINUS MERU</t>
  </si>
  <si>
    <t>MISNADI</t>
  </si>
  <si>
    <t>YULI ASTUTI, S.K.M., M.M</t>
  </si>
  <si>
    <t>MAHFUZHAH, S.PT</t>
  </si>
  <si>
    <t>AKHMAD HADIANI</t>
  </si>
  <si>
    <t>IFANSYAH, S.M</t>
  </si>
  <si>
    <t>FITRIAH</t>
  </si>
  <si>
    <t>FANDI AKHMAD</t>
  </si>
  <si>
    <t>JOKI</t>
  </si>
  <si>
    <t>YUNITHA, S.PD</t>
  </si>
  <si>
    <t>RAHELIA</t>
  </si>
  <si>
    <t>RESTI TRIASI LESTARINI, S.PD</t>
  </si>
  <si>
    <t>SANDRI SETIAWAN</t>
  </si>
  <si>
    <t>DEVI TRI TUNGGAL DEWI, S.AN</t>
  </si>
  <si>
    <t>TONNY JEPISA P.L TOBING</t>
  </si>
  <si>
    <t>SUCIPTO, ST, M.KOM</t>
  </si>
  <si>
    <t>IKA SYERLY RAMAYANTY, S.SOS.,M.M</t>
  </si>
  <si>
    <t>EDDY SUPRIADI, S.SOS</t>
  </si>
  <si>
    <t>ROBY SUGARA, S.T</t>
  </si>
  <si>
    <t>SRIATUN, SE</t>
  </si>
  <si>
    <t>ERLINA SUNARSIH, S.HI</t>
  </si>
  <si>
    <t>KHAIDIR FUADY, S.KOM</t>
  </si>
  <si>
    <t>ARI SUTIKNA WIJAYA, SE</t>
  </si>
  <si>
    <t>ELINSON, SE</t>
  </si>
  <si>
    <t>OKTA MARIANCE, S.SOS</t>
  </si>
  <si>
    <t>EXI SETYO PRAHYONO, S.IP</t>
  </si>
  <si>
    <t>KHAIRUL IKHSAN, S.E</t>
  </si>
  <si>
    <t>DURA</t>
  </si>
  <si>
    <t>YULITA AZIZA, S.E</t>
  </si>
  <si>
    <t>ANISA HOSYANA</t>
  </si>
  <si>
    <t>JEPRI, S.Pd</t>
  </si>
  <si>
    <t>TITIN ANDRIANI</t>
  </si>
  <si>
    <t>MERRY TRIANA</t>
  </si>
  <si>
    <t>Perangkat Daerah</t>
  </si>
  <si>
    <t>Penanggung Jawab</t>
  </si>
  <si>
    <t>Agen Statistik</t>
  </si>
  <si>
    <t>Operator</t>
  </si>
  <si>
    <t>Sekretariat Daerah Kabupaten Murung Raya</t>
  </si>
  <si>
    <t>DRS. SARWO MINTARJO</t>
  </si>
  <si>
    <t>Plt. Sekretaris Dearah</t>
  </si>
  <si>
    <t>Penata Layanan Operasional</t>
  </si>
  <si>
    <t>Sekretaris Dewan Kabupaten Murung Raya</t>
  </si>
  <si>
    <t>ANDRI RAYA, S.STP., MSI</t>
  </si>
  <si>
    <t>Sekretaris Dewan</t>
  </si>
  <si>
    <t>Dinas Komunikasi Informatika, Statistik Dan Persandian Kabupaten Murung Raya</t>
  </si>
  <si>
    <t>RAHMAT K. TAMBUNAN, A.P., MM</t>
  </si>
  <si>
    <t>Plt. Kepala Dinas</t>
  </si>
  <si>
    <t>Penelaah Teknis Kebijakan</t>
  </si>
  <si>
    <t>Dinas Pekerjaan Umum dan Penataan Ruang Kabupaten Murung Raya</t>
  </si>
  <si>
    <t>PAULUS KARYA MANGINTE, S.T, M.T</t>
  </si>
  <si>
    <t>Kepala Dinas</t>
  </si>
  <si>
    <t>Perencana Ahli Muda</t>
  </si>
  <si>
    <t>Badan Perencanaan Pembangunan Daerah, Penelitian dan Pengembangan Kabupaten Murung Raya</t>
  </si>
  <si>
    <t>FERRY HARDI, ST .,MT</t>
  </si>
  <si>
    <t>Kepala Badan</t>
  </si>
  <si>
    <t>Analisis Kebijakan Ahli Pertama</t>
  </si>
  <si>
    <t>Pengadministrasi Perkantoran</t>
  </si>
  <si>
    <t>Inspektorat Kabupaten Murung Raya Anggota</t>
  </si>
  <si>
    <t>RUDIE ROY, S.S.T.P</t>
  </si>
  <si>
    <t>Inspektur</t>
  </si>
  <si>
    <t>Badan pengelolaan Keuangan dan Aset Daerah Kabupaten Murung Raya</t>
  </si>
  <si>
    <t>APT. CORY NIKA, S.SI, M.SC</t>
  </si>
  <si>
    <t>Sekertaris Dinas</t>
  </si>
  <si>
    <t>Badan Kepegawaian dan Pengembangan Sumber Daya Manusia Kabupaten Murung Raya</t>
  </si>
  <si>
    <t>PATUSIADI, S.PI, S.A.P., M.A.P</t>
  </si>
  <si>
    <t>Analis Kebijakan Ahli Pertama</t>
  </si>
  <si>
    <t>Perencana Ahli Pertama</t>
  </si>
  <si>
    <t>Badan Pendapatan Daerah Kabupaten Murung Raya</t>
  </si>
  <si>
    <t>ERNAWATI,S.KOM, M.SI</t>
  </si>
  <si>
    <t>Badan Penanggulangan Bencana Daerah Kabupaten Murung Raya</t>
  </si>
  <si>
    <t>FITRIANUL FAHRIMAN, SP., M.SI</t>
  </si>
  <si>
    <t>Badan Kesatuan Bangsa Dan Politik Kabupaten Murung Raya</t>
  </si>
  <si>
    <t>MIZAM CHANDRAPATI, S.E</t>
  </si>
  <si>
    <t>Dinas Pendidikan dan Kebudayaan Kabupaten Murung Raya</t>
  </si>
  <si>
    <t>PUTU SURANTA, S.P,.M.A.P</t>
  </si>
  <si>
    <t>Dinas Kesehatan Kabupaten Murung Raya</t>
  </si>
  <si>
    <t>DR. SUWIRMAN HUTAGALUNG, M.SI</t>
  </si>
  <si>
    <t>Kasubag Perencanaan Dinas Kesehatan</t>
  </si>
  <si>
    <t>Pranata Komputer Ahli Pertama</t>
  </si>
  <si>
    <t>Dinas Perumahan Rakyat Dan Kawasan Permukiman serta Pertanahan Kabupaten Murung Raya</t>
  </si>
  <si>
    <t>STARDIAN, S.KOM.,M.ENG</t>
  </si>
  <si>
    <t>Operator Layanan Operasional</t>
  </si>
  <si>
    <t>Dinas Sosial Kabupaten Murung Raya</t>
  </si>
  <si>
    <t>Kasubbag Umum dan Kepegawaian</t>
  </si>
  <si>
    <t>Dinas Transmigrasi Dan Tenaga Kerja Kabupaten Murung Raya</t>
  </si>
  <si>
    <t>LILY EVRINA, S.HUT</t>
  </si>
  <si>
    <t>Dinas Pemberdayaan Perempuan Dan Perlindungan Anak Serta Pengendalian Penduduk dan Keluarga Berencana Kabupaten Murung Raya</t>
  </si>
  <si>
    <t>DRA. LYNDA KRITIANE</t>
  </si>
  <si>
    <t>Penata Kependudukan Dan Keluarga Berencana</t>
  </si>
  <si>
    <t>Analis Sumber Daya Manusia Aparatur Ahli Muda</t>
  </si>
  <si>
    <t>Dinas Ketahanan Pangan Kabupaten Murung Raya</t>
  </si>
  <si>
    <t>DR. DRS. DONAL, MPH</t>
  </si>
  <si>
    <t>Analis Ketahanan Pangan Ahli Muda</t>
  </si>
  <si>
    <t>Dinas Lingkungan Hidup Kabupaten Murung Raya</t>
  </si>
  <si>
    <t>Dinas Kependudukan dan Pencatatan Sipil Kabupaten Murung Raya</t>
  </si>
  <si>
    <t>REGITA, SP.,M.M</t>
  </si>
  <si>
    <t>Dinas Pemberdayaan Masyarakat dan Desa Kabupaten Murung Raya</t>
  </si>
  <si>
    <t>JIM SUAT, SE, M.AP</t>
  </si>
  <si>
    <t>Sekretaris Dinas</t>
  </si>
  <si>
    <t>Dinas Perhubungan Kabupaten Murung Raya</t>
  </si>
  <si>
    <t>FERDINAND WIAJAYA, S. PT., M.AP</t>
  </si>
  <si>
    <t>Dinas Koperasi, Usaha Kecil Dan Menengah, Perindustrian dan Perdagangan Kabupaten Murung Raya</t>
  </si>
  <si>
    <t>DR. SURIA SIRI</t>
  </si>
  <si>
    <t>Dinas Penanaman Modal Dan Pelayanan Terpadu Satu Pintu Kabupaten Murung Raya</t>
  </si>
  <si>
    <t>Dinas Kepemudaan Olahraga Dan Pariwisata Kabupaten Murung Raya</t>
  </si>
  <si>
    <t>SRI KARYAWATI, SP,M.SI</t>
  </si>
  <si>
    <t>Analis Ahli Kebijakan</t>
  </si>
  <si>
    <t>Dinas Perpustakaan Dan Kearsipan Kabupaten Murung Raya</t>
  </si>
  <si>
    <t>BATARA, S.PD., M.M</t>
  </si>
  <si>
    <t>Dinas Pertanian dan Perikanan Kabupaten Murung Raya</t>
  </si>
  <si>
    <t>REYZAL SAMAT, S.HUT</t>
  </si>
  <si>
    <t>Satuan Polisi Pamong Praja Dan Pemadam Kebakaran Kabupaten Murung Raya</t>
  </si>
  <si>
    <t>K. ZEN WAHYU PRIYATNA, S.STP, M.IP</t>
  </si>
  <si>
    <t>Kepala Satuan</t>
  </si>
  <si>
    <t>29.</t>
  </si>
  <si>
    <t>Kecamatan Murung</t>
  </si>
  <si>
    <t>IVAN SUGITA, S.Sos.,M.I.P</t>
  </si>
  <si>
    <t>Camat</t>
  </si>
  <si>
    <t>PPPK Paruh Waktu</t>
  </si>
  <si>
    <t>30.</t>
  </si>
  <si>
    <t>Kecamatan Laung Tuhup</t>
  </si>
  <si>
    <t>ANWARI NOORIFANSYAH, SP</t>
  </si>
  <si>
    <t>Pelaksana</t>
  </si>
  <si>
    <t>31.</t>
  </si>
  <si>
    <t>Kecamatan Barito Tuhup Raya</t>
  </si>
  <si>
    <t>SULARNO, S.Pd.SD., M.Si</t>
  </si>
  <si>
    <t>32.</t>
  </si>
  <si>
    <t>Kecamatan Tanah Siang Selatan</t>
  </si>
  <si>
    <t>ANDREAS, SE,.M.Si</t>
  </si>
  <si>
    <t>33.</t>
  </si>
  <si>
    <t>Kecamatan Sungai Babuat</t>
  </si>
  <si>
    <t>RONNY PASKA, S.E</t>
  </si>
  <si>
    <t>34.</t>
  </si>
  <si>
    <t>Kecamatan Permata Intan</t>
  </si>
  <si>
    <t>DOMMY JOAN EKA DINATA, S.STP.,M.I.P</t>
  </si>
  <si>
    <t>35.</t>
  </si>
  <si>
    <t>Kecamatan Seribu Riam</t>
  </si>
  <si>
    <t>NIKO SANTORO, S.Pt</t>
  </si>
  <si>
    <t>Pengelola Layanan Operasional</t>
  </si>
  <si>
    <t>Kabid Statistik</t>
  </si>
  <si>
    <t>Anggota</t>
  </si>
  <si>
    <t>Arsiparis Ahli Pertama</t>
  </si>
  <si>
    <t>OPERATOR LAYANAN OPERASIONAL</t>
  </si>
  <si>
    <t>DESI ELIYANTI</t>
  </si>
  <si>
    <t>Dian Mayasari</t>
  </si>
  <si>
    <t>Kecamatan Tanah Siang</t>
  </si>
  <si>
    <t>KRIYANI, SE., M.Si</t>
  </si>
  <si>
    <t>Kartasiah</t>
  </si>
  <si>
    <t>Arif Rahman Hakim, S.I.P</t>
  </si>
  <si>
    <t>MIHALDI, SE</t>
  </si>
  <si>
    <t>Kecamatan Uut Murung</t>
  </si>
  <si>
    <t>Sri Murni</t>
  </si>
  <si>
    <t xml:space="preserve">Daftar Nama Operator dan Agen Statistik </t>
  </si>
  <si>
    <t>ABDI RAHMAH</t>
  </si>
  <si>
    <t>GEMORA LORENSA, S.Sos</t>
  </si>
  <si>
    <t>LENTINE MIRAYA, S. Sos</t>
  </si>
  <si>
    <t>Ario Rulyandi</t>
  </si>
  <si>
    <t>NICOLAS PUTRA EFFENDY, SH.,M.Si</t>
  </si>
  <si>
    <t>LISNAWATI</t>
  </si>
  <si>
    <t>HENDRA HADIKUSUMA.S.STP</t>
  </si>
  <si>
    <t>ADRI DENI TINAMBERAN</t>
  </si>
  <si>
    <t>pengadministrasi Perkantoran</t>
  </si>
  <si>
    <t>Kecamatan Sumber Barito</t>
  </si>
  <si>
    <t>GUTUK GUNAWAN, S.STP, M.AP</t>
  </si>
  <si>
    <t>HELDY JANRIBEN SENTIGAE</t>
  </si>
  <si>
    <t xml:space="preserve"> Aprilinatiasi</t>
  </si>
  <si>
    <t xml:space="preserve"> Fahmi Rizaldi, S.IP</t>
  </si>
  <si>
    <t xml:space="preserve"> ARI RINALDI</t>
  </si>
  <si>
    <t>1.      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</si>
  <si>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</si>
  <si>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</si>
  <si>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</si>
  <si>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</si>
  <si>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</si>
  <si>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</si>
  <si>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</si>
  <si>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</si>
  <si>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</si>
  <si>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</si>
  <si>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</si>
  <si>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</si>
  <si>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</si>
  <si>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</si>
  <si>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</si>
  <si>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</si>
  <si>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</si>
  <si>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</si>
  <si>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</si>
  <si>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</si>
  <si>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</si>
  <si>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</si>
  <si>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</si>
  <si>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</si>
  <si>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</si>
  <si>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</si>
  <si>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</si>
  <si>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</si>
  <si>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</si>
  <si>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</si>
  <si>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</si>
  <si>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</si>
  <si>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</si>
  <si>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</si>
  <si>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</si>
  <si>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</si>
  <si>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Sekdis Kominfo SP</t>
  </si>
  <si>
    <t>Yulianti</t>
  </si>
  <si>
    <t>Bayar Sendiri</t>
  </si>
  <si>
    <t>Dora Friany</t>
  </si>
  <si>
    <t>Frans Ekorius</t>
  </si>
  <si>
    <t>Titi Listiana</t>
  </si>
  <si>
    <t>Priansiskandi</t>
  </si>
  <si>
    <t>Isepriadiarto</t>
  </si>
  <si>
    <t>salah satu bayar sendiri</t>
  </si>
  <si>
    <t>M.Aldian Rifani</t>
  </si>
  <si>
    <t>DORA FRIANY</t>
  </si>
  <si>
    <t>FRIANSISKANDI, ISEPRIADIARTO</t>
  </si>
  <si>
    <t>Kusairi</t>
  </si>
  <si>
    <t>Ratu</t>
  </si>
  <si>
    <t>Roni</t>
  </si>
  <si>
    <t>Adetrya</t>
  </si>
  <si>
    <t>Elin</t>
  </si>
  <si>
    <t>Nelly</t>
  </si>
  <si>
    <t>Operator Badan Pendapatan Daerah Kabupaten Murung Raya</t>
  </si>
  <si>
    <t>EBERSON,S.Kom.,M.Si</t>
  </si>
  <si>
    <t xml:space="preserve">NURYENI, S.Pd.,MM </t>
  </si>
  <si>
    <t>SUNGKOWO EDI,SE</t>
  </si>
  <si>
    <t>SRI SUKAWATI, S.Pd</t>
  </si>
  <si>
    <t>SITI RAPIAH, SE</t>
  </si>
  <si>
    <t xml:space="preserve"> </t>
  </si>
  <si>
    <t>ADHITYA TRIPURNA SAPUTRA, S.T</t>
  </si>
  <si>
    <t>LOUDRY FREDERICKO MAHAD, S.Kom</t>
  </si>
  <si>
    <t>TRIANA RATU, S.T</t>
  </si>
  <si>
    <t>MARISA MONTESORE, S.Kom</t>
  </si>
  <si>
    <t>ADETYA PRADANA, S.Kom</t>
  </si>
  <si>
    <t>LESTARI ASTUTI, S.Sos</t>
  </si>
  <si>
    <t>RONI PRANATA,S.Sos</t>
  </si>
  <si>
    <t xml:space="preserve">CANDRA, SE </t>
  </si>
  <si>
    <t xml:space="preserve"> NUR RACHDIANINGSIH, ST </t>
  </si>
  <si>
    <t xml:space="preserve"> MAGDALENA S SOEHODO, SE</t>
  </si>
  <si>
    <t>YOPI</t>
  </si>
  <si>
    <t>ADELIN ANGGREINI, S.PD</t>
  </si>
  <si>
    <t>Dr. YULIANUS, M.Pd</t>
  </si>
  <si>
    <t xml:space="preserve">Penata Tk. I </t>
  </si>
  <si>
    <t>Penata Muda Tk.I</t>
  </si>
  <si>
    <t>Statistisi Ahli Pertama</t>
  </si>
  <si>
    <t>Administrasi Perkantoran</t>
  </si>
  <si>
    <t>Sofyan Adhyaksa</t>
  </si>
  <si>
    <t>TITI LISTIANA</t>
  </si>
  <si>
    <t>Pengelola Data dan Informasi</t>
  </si>
  <si>
    <t>Kasubbag Keuangan</t>
  </si>
  <si>
    <t>Pengolah Data dan Informasi</t>
  </si>
  <si>
    <t>DIAN MAYASARI</t>
  </si>
  <si>
    <t xml:space="preserve"> APRILINATIASI</t>
  </si>
  <si>
    <t xml:space="preserve"> FAHMI RIZALDI, S.IP</t>
  </si>
  <si>
    <t>KARTASIAH</t>
  </si>
  <si>
    <t>ARIF RAHMAN HAKIM, S.I.P</t>
  </si>
  <si>
    <t>FRIANSISKANDI</t>
  </si>
  <si>
    <t>ISEPRIADIARTO</t>
  </si>
  <si>
    <t>45.</t>
  </si>
  <si>
    <t>TITI LISTIANI</t>
  </si>
  <si>
    <t>ARIO RULYANDI</t>
  </si>
  <si>
    <t xml:space="preserve"> ISEPRIADIARTO</t>
  </si>
  <si>
    <t>Pranata Komputer Terampil</t>
  </si>
  <si>
    <t>blom di aku</t>
  </si>
  <si>
    <t>KUSAIRI ROSYADI,S.IP</t>
  </si>
  <si>
    <t>NELLY ASTHARINA, SE</t>
  </si>
  <si>
    <t>No Rekening</t>
  </si>
  <si>
    <t>0501-202-000002772-7</t>
  </si>
  <si>
    <t>Nama Bank</t>
  </si>
  <si>
    <t>Kalteng</t>
  </si>
  <si>
    <t>501-201-000010862-2</t>
  </si>
  <si>
    <t>501-0201-07575-1</t>
  </si>
  <si>
    <t>501-0201-04652-4</t>
  </si>
  <si>
    <t>501-0201-07457-2</t>
  </si>
  <si>
    <t>501-0201-</t>
  </si>
  <si>
    <t>501-0201-034476</t>
  </si>
  <si>
    <t>501-0201-03370-4</t>
  </si>
  <si>
    <t>501-0201-03584-0</t>
  </si>
  <si>
    <t>501-0201-02084-3</t>
  </si>
  <si>
    <t>501-0201-04405-2</t>
  </si>
  <si>
    <t>501-201-000011354-5</t>
  </si>
  <si>
    <t>501-0201-04669-0</t>
  </si>
  <si>
    <t>501-0201-07595-0</t>
  </si>
  <si>
    <t>501-0201-0347-25</t>
  </si>
  <si>
    <t>501-201-000011537-8</t>
  </si>
  <si>
    <t>501-0201-03354-8</t>
  </si>
  <si>
    <t>501-0201-03332-6</t>
  </si>
  <si>
    <t>501-0201-02476-8</t>
  </si>
  <si>
    <t>501-0201-03319-2</t>
  </si>
  <si>
    <t>501-0201-03344-3</t>
  </si>
  <si>
    <t>501-0202-04215-6</t>
  </si>
  <si>
    <t>501-201-000011184-4</t>
  </si>
  <si>
    <t>501-0202-00435-6</t>
  </si>
  <si>
    <t>501-0201-03291-9</t>
  </si>
  <si>
    <t>501-0201-03713-6</t>
  </si>
  <si>
    <t>501-0201.03423-3</t>
  </si>
  <si>
    <t>501-0201-02198-2</t>
  </si>
  <si>
    <t>501-0201-03341-8</t>
  </si>
  <si>
    <t>501-201-000012315-0</t>
  </si>
  <si>
    <t>501-0201-03428-2</t>
  </si>
  <si>
    <t>501-0201-04513-5</t>
  </si>
  <si>
    <t>501-0201-06532-1</t>
  </si>
  <si>
    <t>501-0201-0513 5-4</t>
  </si>
  <si>
    <t>501-201-000012740-6</t>
  </si>
  <si>
    <t>501-0201-04496-2</t>
  </si>
  <si>
    <t>501-0201-03268-0</t>
  </si>
  <si>
    <t>501-201-000012182-3</t>
  </si>
  <si>
    <t>501-0201-03275-1</t>
  </si>
  <si>
    <t>501-0201-03265-5</t>
  </si>
  <si>
    <t>501-0201-01316-5</t>
  </si>
  <si>
    <t>501-0201-01544-4</t>
  </si>
  <si>
    <t>501-0201-03356-6</t>
  </si>
  <si>
    <t>501-0201-03701-6</t>
  </si>
  <si>
    <t>501-0201-03649-8</t>
  </si>
  <si>
    <t>501-0201-03866-6</t>
  </si>
  <si>
    <t>501-0201-03373-9</t>
  </si>
  <si>
    <t>501-201-0000</t>
  </si>
  <si>
    <t>501-0201-04996-5</t>
  </si>
  <si>
    <t>501-0201-03336-8</t>
  </si>
  <si>
    <t>501-0201-03338-0</t>
  </si>
  <si>
    <t>501-0201-05240-4</t>
  </si>
  <si>
    <t>501-0201-07931-0</t>
  </si>
  <si>
    <t>501-201-000012201-3</t>
  </si>
  <si>
    <t>501-0202-01669-8</t>
  </si>
  <si>
    <t>501-0201-00794-8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</si>
</sst>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Footlight MT Light"/>
      <family val="1"/>
    </font>
    <font>
      <sz val="10"/>
      <color rgb="FF000000"/>
      <name val="Calibri"/>
      <scheme val="minor"/>
    </font>
    <font>
      <b/>
      <sz val="11"/>
      <color theme="1"/>
      <name val="Footlight MT Light"/>
      <family val="1"/>
    </font>
    <font>
      <sz val="10"/>
      <color theme="1"/>
      <name val="Footlight MT Light"/>
      <family val="1"/>
    </font>
    <font>
      <sz val="10"/>
      <name val="Arial"/>
      <family val="2"/>
    </font>
    <font>
      <b/>
      <sz val="10"/>
      <color theme="1"/>
      <name val="Footlight MT Light"/>
      <family val="1"/>
    </font>
    <font>
      <sz val="11"/>
      <color rgb="FFFF0000"/>
      <name val="Footlight MT Light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35">
    <xf numFmtId="0" fontId="0" fillId="0" borderId="0" xfId="0"/>
    <xf numFmtId="4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1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4">
    <cellStyle name="Normal" xfId="0" builtinId="0"/>
    <cellStyle name="Normal 2" xfId="1" xr:uid="{B9C612AF-841D-4B75-9458-3745257349AF}"/>
    <cellStyle name="Normal 2 2" xfId="3" xr:uid="{6C10CEC1-0E25-409B-89B4-B8E43AB33FBE}"/>
    <cellStyle name="Normal 3" xfId="2" xr:uid="{59CF3FB6-58FA-4A97-AAF1-199D699C3B83}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 xr9:uid="{5DF582A5-8CAB-4CDB-8AE2-A46401B91745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F368-F62A-46A7-AB44-F0A52CC80171}">
  <dimension ref="A1:F83"/>
  <sheetViews>
    <sheetView tabSelected="1" topLeftCell="A49" zoomScale="85" zoomScaleNormal="85" workbookViewId="0">
      <selection activeCell="H18" sqref="H18:H19"/>
    </sheetView>
  </sheetViews>
  <sheetFormatPr defaultColWidth="23" defaultRowHeight="12.5" x14ac:dyDescent="0.25"/>
  <cols>
    <col min="1" max="1" width="5.26953125" style="12" customWidth="1"/>
    <col min="2" max="2" width="4" style="12" customWidth="1"/>
    <col min="3" max="3" width="33" style="12" bestFit="1" customWidth="1"/>
    <col min="4" max="4" width="29.54296875" style="12" customWidth="1"/>
    <col min="5" max="5" width="31.7265625" style="12" customWidth="1"/>
    <col min="6" max="6" width="23" style="12" customWidth="1"/>
    <col min="7" max="16384" width="23" style="12"/>
  </cols>
  <sheetData>
    <row r="1" spans="1:6" x14ac:dyDescent="0.25">
      <c r="A1" s="12" t="s">
        <v>2</v>
      </c>
    </row>
    <row r="3" spans="1:6" x14ac:dyDescent="0.25">
      <c r="B3" s="14" t="s">
        <v>3</v>
      </c>
      <c r="C3" s="14" t="s">
        <v>0</v>
      </c>
      <c r="D3" s="14" t="s">
        <v>1</v>
      </c>
      <c r="E3" s="29" t="s">
        <v>295</v>
      </c>
      <c r="F3" s="34" t="s">
        <v>293</v>
      </c>
    </row>
    <row r="4" spans="1:6" x14ac:dyDescent="0.25">
      <c r="B4" s="13">
        <v>1</v>
      </c>
      <c r="C4" s="21" t="s">
        <v>268</v>
      </c>
      <c r="D4" s="22" t="s">
        <v>4</v>
      </c>
      <c r="E4" s="30" t="s">
        <v>296</v>
      </c>
      <c r="F4" s="13"/>
    </row>
    <row r="5" spans="1:6" x14ac:dyDescent="0.25">
      <c r="B5" s="13">
        <v>2</v>
      </c>
      <c r="C5" s="21" t="s">
        <v>250</v>
      </c>
      <c r="D5" s="22" t="s">
        <v>231</v>
      </c>
      <c r="E5" s="30" t="s">
        <v>296</v>
      </c>
      <c r="F5" s="33"/>
    </row>
    <row r="6" spans="1:6" x14ac:dyDescent="0.25">
      <c r="B6" s="13">
        <v>3</v>
      </c>
      <c r="C6" s="21" t="s">
        <v>251</v>
      </c>
      <c r="D6" s="22" t="s">
        <v>165</v>
      </c>
      <c r="E6" s="30" t="s">
        <v>296</v>
      </c>
      <c r="F6" s="33" t="s">
        <v>351</v>
      </c>
    </row>
    <row r="7" spans="1:6" x14ac:dyDescent="0.25">
      <c r="B7" s="13">
        <v>4</v>
      </c>
      <c r="C7" s="21" t="s">
        <v>252</v>
      </c>
      <c r="D7" s="23" t="s">
        <v>269</v>
      </c>
      <c r="E7" s="30" t="s">
        <v>296</v>
      </c>
      <c r="F7" s="33"/>
    </row>
    <row r="8" spans="1:6" x14ac:dyDescent="0.25">
      <c r="B8" s="13">
        <v>5</v>
      </c>
      <c r="C8" s="21" t="s">
        <v>253</v>
      </c>
      <c r="D8" s="23" t="s">
        <v>269</v>
      </c>
      <c r="E8" s="30" t="s">
        <v>296</v>
      </c>
      <c r="F8" s="33" t="s">
        <v>350</v>
      </c>
    </row>
    <row r="9" spans="1:6" x14ac:dyDescent="0.25">
      <c r="B9" s="13">
        <v>6</v>
      </c>
      <c r="C9" s="21" t="s">
        <v>291</v>
      </c>
      <c r="D9" s="23" t="s">
        <v>269</v>
      </c>
      <c r="E9" s="30" t="s">
        <v>296</v>
      </c>
      <c r="F9" s="33"/>
    </row>
    <row r="10" spans="1:6" x14ac:dyDescent="0.25">
      <c r="B10" s="13">
        <v>7</v>
      </c>
      <c r="C10" s="23" t="s">
        <v>254</v>
      </c>
      <c r="D10" s="23" t="s">
        <v>167</v>
      </c>
      <c r="E10" s="30" t="s">
        <v>296</v>
      </c>
      <c r="F10" s="33" t="s">
        <v>349</v>
      </c>
    </row>
    <row r="11" spans="1:6" x14ac:dyDescent="0.25">
      <c r="B11" s="13">
        <v>8</v>
      </c>
      <c r="C11" s="23" t="s">
        <v>263</v>
      </c>
      <c r="D11" s="23" t="s">
        <v>271</v>
      </c>
      <c r="E11" s="30" t="s">
        <v>296</v>
      </c>
      <c r="F11" s="33" t="s">
        <v>348</v>
      </c>
    </row>
    <row r="12" spans="1:6" x14ac:dyDescent="0.25">
      <c r="B12" s="13">
        <v>9</v>
      </c>
      <c r="C12" s="23" t="s">
        <v>264</v>
      </c>
      <c r="D12" s="23" t="s">
        <v>66</v>
      </c>
      <c r="E12" s="30" t="s">
        <v>296</v>
      </c>
      <c r="F12" s="33"/>
    </row>
    <row r="13" spans="1:6" x14ac:dyDescent="0.25">
      <c r="B13" s="13">
        <v>10</v>
      </c>
      <c r="C13" s="23" t="s">
        <v>265</v>
      </c>
      <c r="D13" s="23" t="s">
        <v>66</v>
      </c>
      <c r="E13" s="30" t="s">
        <v>296</v>
      </c>
      <c r="F13" s="33"/>
    </row>
    <row r="14" spans="1:6" x14ac:dyDescent="0.25">
      <c r="B14" s="13">
        <v>11</v>
      </c>
      <c r="C14" s="23" t="s">
        <v>266</v>
      </c>
      <c r="D14" s="23" t="s">
        <v>272</v>
      </c>
      <c r="E14" s="30" t="s">
        <v>296</v>
      </c>
      <c r="F14" s="33" t="s">
        <v>347</v>
      </c>
    </row>
    <row r="15" spans="1:6" x14ac:dyDescent="0.25">
      <c r="B15" s="13">
        <v>12</v>
      </c>
      <c r="C15" s="23" t="s">
        <v>256</v>
      </c>
      <c r="D15" s="22" t="s">
        <v>270</v>
      </c>
      <c r="E15" s="30" t="s">
        <v>296</v>
      </c>
      <c r="F15" s="33"/>
    </row>
    <row r="16" spans="1:6" x14ac:dyDescent="0.25">
      <c r="B16" s="13">
        <v>13</v>
      </c>
      <c r="C16" s="23" t="s">
        <v>257</v>
      </c>
      <c r="D16" s="22" t="s">
        <v>270</v>
      </c>
      <c r="E16" s="30" t="s">
        <v>296</v>
      </c>
      <c r="F16" s="33"/>
    </row>
    <row r="17" spans="1:6" x14ac:dyDescent="0.25">
      <c r="B17" s="13">
        <v>14</v>
      </c>
      <c r="C17" s="23" t="s">
        <v>258</v>
      </c>
      <c r="D17" s="22" t="s">
        <v>270</v>
      </c>
      <c r="E17" s="30" t="s">
        <v>296</v>
      </c>
      <c r="F17" s="33"/>
    </row>
    <row r="18" spans="1:6" x14ac:dyDescent="0.25">
      <c r="B18" s="13">
        <v>15</v>
      </c>
      <c r="C18" s="23" t="s">
        <v>259</v>
      </c>
      <c r="D18" s="22" t="s">
        <v>270</v>
      </c>
      <c r="E18" s="30" t="s">
        <v>296</v>
      </c>
      <c r="F18" s="33"/>
    </row>
    <row r="19" spans="1:6" x14ac:dyDescent="0.25">
      <c r="B19" s="13">
        <v>16</v>
      </c>
      <c r="C19" s="23" t="s">
        <v>260</v>
      </c>
      <c r="D19" s="22" t="s">
        <v>104</v>
      </c>
      <c r="E19" s="30" t="s">
        <v>296</v>
      </c>
      <c r="F19" s="33"/>
    </row>
    <row r="20" spans="1:6" x14ac:dyDescent="0.25">
      <c r="B20" s="13">
        <v>17</v>
      </c>
      <c r="C20" s="23" t="s">
        <v>261</v>
      </c>
      <c r="D20" s="22" t="s">
        <v>167</v>
      </c>
      <c r="E20" s="30" t="s">
        <v>296</v>
      </c>
      <c r="F20" s="33" t="s">
        <v>346</v>
      </c>
    </row>
    <row r="21" spans="1:6" x14ac:dyDescent="0.25">
      <c r="B21" s="13">
        <v>18</v>
      </c>
      <c r="C21" s="23" t="s">
        <v>262</v>
      </c>
      <c r="D21" s="22" t="s">
        <v>66</v>
      </c>
      <c r="E21" s="30" t="s">
        <v>296</v>
      </c>
      <c r="F21" s="33" t="s">
        <v>345</v>
      </c>
    </row>
    <row r="22" spans="1:6" x14ac:dyDescent="0.25">
      <c r="B22" s="13">
        <v>19</v>
      </c>
      <c r="C22" s="21" t="s">
        <v>267</v>
      </c>
      <c r="D22" s="22" t="s">
        <v>66</v>
      </c>
      <c r="E22" s="30" t="s">
        <v>296</v>
      </c>
      <c r="F22" s="33" t="s">
        <v>344</v>
      </c>
    </row>
    <row r="23" spans="1:6" x14ac:dyDescent="0.25">
      <c r="B23" s="13">
        <v>20</v>
      </c>
      <c r="C23" s="21" t="s">
        <v>292</v>
      </c>
      <c r="D23" s="22" t="s">
        <v>92</v>
      </c>
      <c r="E23" s="30" t="s">
        <v>166</v>
      </c>
      <c r="F23" s="33" t="s">
        <v>255</v>
      </c>
    </row>
    <row r="24" spans="1:6" x14ac:dyDescent="0.25">
      <c r="A24" s="12" t="s">
        <v>255</v>
      </c>
      <c r="B24" s="13">
        <v>21</v>
      </c>
      <c r="C24" s="22" t="s">
        <v>19</v>
      </c>
      <c r="D24" s="22" t="s">
        <v>73</v>
      </c>
      <c r="E24" s="31" t="s">
        <v>296</v>
      </c>
      <c r="F24" s="33"/>
    </row>
    <row r="25" spans="1:6" x14ac:dyDescent="0.25">
      <c r="B25" s="13">
        <v>22</v>
      </c>
      <c r="C25" s="22" t="s">
        <v>21</v>
      </c>
      <c r="D25" s="22" t="s">
        <v>81</v>
      </c>
      <c r="E25" s="31" t="s">
        <v>296</v>
      </c>
      <c r="F25" s="33" t="s">
        <v>343</v>
      </c>
    </row>
    <row r="26" spans="1:6" x14ac:dyDescent="0.25">
      <c r="B26" s="13">
        <v>23</v>
      </c>
      <c r="C26" s="22" t="s">
        <v>22</v>
      </c>
      <c r="D26" s="22" t="s">
        <v>91</v>
      </c>
      <c r="E26" s="31" t="s">
        <v>296</v>
      </c>
      <c r="F26" s="33" t="s">
        <v>342</v>
      </c>
    </row>
    <row r="27" spans="1:6" ht="12" customHeight="1" x14ac:dyDescent="0.25">
      <c r="B27" s="13">
        <v>24</v>
      </c>
      <c r="C27" s="22" t="s">
        <v>23</v>
      </c>
      <c r="D27" s="22" t="s">
        <v>82</v>
      </c>
      <c r="E27" s="31" t="s">
        <v>296</v>
      </c>
      <c r="F27" s="33"/>
    </row>
    <row r="28" spans="1:6" ht="14" customHeight="1" x14ac:dyDescent="0.25">
      <c r="B28" s="13">
        <v>25</v>
      </c>
      <c r="C28" s="22" t="s">
        <v>24</v>
      </c>
      <c r="D28" s="22" t="s">
        <v>103</v>
      </c>
      <c r="E28" s="31" t="s">
        <v>296</v>
      </c>
      <c r="F28" s="33" t="s">
        <v>341</v>
      </c>
    </row>
    <row r="29" spans="1:6" x14ac:dyDescent="0.25">
      <c r="B29" s="13">
        <v>26</v>
      </c>
      <c r="C29" s="22" t="s">
        <v>25</v>
      </c>
      <c r="D29" s="22" t="s">
        <v>107</v>
      </c>
      <c r="E29" s="31" t="s">
        <v>296</v>
      </c>
      <c r="F29" s="33" t="s">
        <v>340</v>
      </c>
    </row>
    <row r="30" spans="1:6" x14ac:dyDescent="0.25">
      <c r="B30" s="13">
        <v>27</v>
      </c>
      <c r="C30" s="22" t="s">
        <v>26</v>
      </c>
      <c r="D30" s="22" t="s">
        <v>107</v>
      </c>
      <c r="E30" s="31" t="s">
        <v>296</v>
      </c>
      <c r="F30" s="33" t="s">
        <v>339</v>
      </c>
    </row>
    <row r="31" spans="1:6" x14ac:dyDescent="0.25">
      <c r="B31" s="13">
        <v>28</v>
      </c>
      <c r="C31" s="22" t="s">
        <v>27</v>
      </c>
      <c r="D31" s="22" t="s">
        <v>82</v>
      </c>
      <c r="E31" s="31" t="s">
        <v>296</v>
      </c>
      <c r="F31" s="33" t="s">
        <v>338</v>
      </c>
    </row>
    <row r="32" spans="1:6" ht="25" x14ac:dyDescent="0.25">
      <c r="B32" s="13">
        <v>29</v>
      </c>
      <c r="C32" s="22" t="s">
        <v>28</v>
      </c>
      <c r="D32" s="22" t="s">
        <v>114</v>
      </c>
      <c r="E32" s="31" t="s">
        <v>296</v>
      </c>
      <c r="F32" s="33" t="s">
        <v>337</v>
      </c>
    </row>
    <row r="33" spans="2:6" x14ac:dyDescent="0.25">
      <c r="B33" s="13">
        <v>30</v>
      </c>
      <c r="C33" s="22" t="s">
        <v>29</v>
      </c>
      <c r="D33" s="22" t="s">
        <v>118</v>
      </c>
      <c r="E33" s="31" t="s">
        <v>296</v>
      </c>
      <c r="F33" s="33" t="s">
        <v>336</v>
      </c>
    </row>
    <row r="34" spans="2:6" x14ac:dyDescent="0.25">
      <c r="B34" s="13">
        <v>31</v>
      </c>
      <c r="C34" s="22" t="s">
        <v>30</v>
      </c>
      <c r="D34" s="22" t="s">
        <v>82</v>
      </c>
      <c r="E34" s="31" t="s">
        <v>296</v>
      </c>
      <c r="F34" s="33" t="s">
        <v>335</v>
      </c>
    </row>
    <row r="35" spans="2:6" x14ac:dyDescent="0.25">
      <c r="B35" s="13">
        <v>32</v>
      </c>
      <c r="C35" s="22" t="s">
        <v>31</v>
      </c>
      <c r="D35" s="22" t="s">
        <v>66</v>
      </c>
      <c r="E35" s="31" t="s">
        <v>296</v>
      </c>
      <c r="F35" s="33" t="s">
        <v>334</v>
      </c>
    </row>
    <row r="36" spans="2:6" x14ac:dyDescent="0.25">
      <c r="B36" s="13">
        <v>33</v>
      </c>
      <c r="C36" s="22" t="s">
        <v>32</v>
      </c>
      <c r="D36" s="22" t="s">
        <v>82</v>
      </c>
      <c r="E36" s="31" t="s">
        <v>296</v>
      </c>
      <c r="F36" s="33" t="s">
        <v>297</v>
      </c>
    </row>
    <row r="37" spans="2:6" x14ac:dyDescent="0.25">
      <c r="B37" s="13">
        <v>34</v>
      </c>
      <c r="C37" s="22" t="s">
        <v>33</v>
      </c>
      <c r="D37" s="22" t="s">
        <v>82</v>
      </c>
      <c r="E37" s="31" t="s">
        <v>296</v>
      </c>
      <c r="F37" s="33" t="s">
        <v>333</v>
      </c>
    </row>
    <row r="38" spans="2:6" x14ac:dyDescent="0.25">
      <c r="B38" s="13">
        <v>35</v>
      </c>
      <c r="C38" s="22" t="s">
        <v>34</v>
      </c>
      <c r="D38" s="22" t="s">
        <v>82</v>
      </c>
      <c r="E38" s="31" t="s">
        <v>296</v>
      </c>
      <c r="F38" s="33" t="s">
        <v>332</v>
      </c>
    </row>
    <row r="39" spans="2:6" x14ac:dyDescent="0.25">
      <c r="B39" s="13">
        <v>36</v>
      </c>
      <c r="C39" s="22" t="s">
        <v>35</v>
      </c>
      <c r="D39" s="22" t="s">
        <v>73</v>
      </c>
      <c r="E39" s="31" t="s">
        <v>296</v>
      </c>
      <c r="F39" s="33"/>
    </row>
    <row r="40" spans="2:6" x14ac:dyDescent="0.25">
      <c r="B40" s="13">
        <v>37</v>
      </c>
      <c r="C40" s="22" t="s">
        <v>36</v>
      </c>
      <c r="D40" s="22" t="s">
        <v>82</v>
      </c>
      <c r="E40" s="31" t="s">
        <v>296</v>
      </c>
      <c r="F40" s="33" t="s">
        <v>331</v>
      </c>
    </row>
    <row r="41" spans="2:6" ht="14" x14ac:dyDescent="0.25">
      <c r="B41" s="13">
        <v>38</v>
      </c>
      <c r="C41" s="22" t="s">
        <v>37</v>
      </c>
      <c r="D41" s="22" t="str">
        <f>Sheet6!H3</f>
        <v>Penata Layanan Operasional</v>
      </c>
      <c r="E41" s="31" t="s">
        <v>296</v>
      </c>
      <c r="F41" s="32" t="s">
        <v>330</v>
      </c>
    </row>
    <row r="42" spans="2:6" ht="14" x14ac:dyDescent="0.25">
      <c r="B42" s="13">
        <v>39</v>
      </c>
      <c r="C42" s="22" t="s">
        <v>278</v>
      </c>
      <c r="D42" s="22" t="str">
        <f>Sheet6!H4</f>
        <v>Penelaah Teknis Kebijakan</v>
      </c>
      <c r="E42" s="31" t="s">
        <v>296</v>
      </c>
      <c r="F42" s="32" t="s">
        <v>329</v>
      </c>
    </row>
    <row r="43" spans="2:6" ht="14" x14ac:dyDescent="0.25">
      <c r="B43" s="13">
        <v>40</v>
      </c>
      <c r="C43" s="22" t="s">
        <v>279</v>
      </c>
      <c r="D43" s="22" t="s">
        <v>289</v>
      </c>
      <c r="E43" s="31" t="s">
        <v>296</v>
      </c>
      <c r="F43" s="32" t="s">
        <v>328</v>
      </c>
    </row>
    <row r="44" spans="2:6" ht="14" x14ac:dyDescent="0.25">
      <c r="B44" s="13">
        <v>41</v>
      </c>
      <c r="C44" s="22" t="s">
        <v>280</v>
      </c>
      <c r="D44" s="22" t="str">
        <f>Sheet6!H6</f>
        <v>Analis Kebijakan Ahli Pertama</v>
      </c>
      <c r="E44" s="31" t="s">
        <v>296</v>
      </c>
      <c r="F44" s="32" t="s">
        <v>327</v>
      </c>
    </row>
    <row r="45" spans="2:6" ht="14" x14ac:dyDescent="0.25">
      <c r="B45" s="13">
        <v>42</v>
      </c>
      <c r="C45" s="22" t="s">
        <v>282</v>
      </c>
      <c r="D45" s="22" t="str">
        <f>Sheet6!H7</f>
        <v>Analis Kebijakan Ahli Pertama</v>
      </c>
      <c r="E45" s="31" t="s">
        <v>296</v>
      </c>
      <c r="F45" s="32" t="s">
        <v>326</v>
      </c>
    </row>
    <row r="46" spans="2:6" ht="14" x14ac:dyDescent="0.25">
      <c r="B46" s="13">
        <v>43</v>
      </c>
      <c r="C46" s="22" t="s">
        <v>175</v>
      </c>
      <c r="D46" s="22" t="str">
        <f>Sheet6!H9</f>
        <v>Pengadministrasi Perkantoran</v>
      </c>
      <c r="E46" s="31" t="s">
        <v>296</v>
      </c>
      <c r="F46" s="32" t="s">
        <v>325</v>
      </c>
    </row>
    <row r="47" spans="2:6" ht="14" x14ac:dyDescent="0.25">
      <c r="B47" s="13">
        <v>44</v>
      </c>
      <c r="C47" s="22" t="s">
        <v>179</v>
      </c>
      <c r="D47" s="22" t="str">
        <f>Sheet6!H10</f>
        <v>Penelaah Teknis Kebijakan</v>
      </c>
      <c r="E47" s="31" t="s">
        <v>296</v>
      </c>
      <c r="F47" s="32" t="s">
        <v>324</v>
      </c>
    </row>
    <row r="48" spans="2:6" ht="14" x14ac:dyDescent="0.25">
      <c r="B48" s="13">
        <v>45</v>
      </c>
      <c r="C48" s="22" t="s">
        <v>286</v>
      </c>
      <c r="D48" s="22" t="str">
        <f>Sheet6!H11</f>
        <v>Pengadministrasi Perkantoran</v>
      </c>
      <c r="E48" s="31" t="s">
        <v>296</v>
      </c>
      <c r="F48" s="32" t="s">
        <v>323</v>
      </c>
    </row>
    <row r="49" spans="2:6" ht="14" x14ac:dyDescent="0.25">
      <c r="B49" s="13">
        <v>46</v>
      </c>
      <c r="C49" s="22" t="s">
        <v>38</v>
      </c>
      <c r="D49" s="22" t="str">
        <f>Sheet6!H12</f>
        <v>Arsiparis Ahli Pertama</v>
      </c>
      <c r="E49" s="31" t="s">
        <v>296</v>
      </c>
      <c r="F49" s="32" t="s">
        <v>322</v>
      </c>
    </row>
    <row r="50" spans="2:6" ht="14" x14ac:dyDescent="0.25">
      <c r="B50" s="13">
        <v>47</v>
      </c>
      <c r="C50" s="22" t="s">
        <v>180</v>
      </c>
      <c r="D50" s="22" t="str">
        <f>Sheet6!H13</f>
        <v>Penata Layanan Operasional</v>
      </c>
      <c r="E50" s="31" t="s">
        <v>296</v>
      </c>
      <c r="F50" s="32" t="s">
        <v>321</v>
      </c>
    </row>
    <row r="51" spans="2:6" ht="14" x14ac:dyDescent="0.25">
      <c r="B51" s="13">
        <v>48</v>
      </c>
      <c r="C51" s="22" t="s">
        <v>169</v>
      </c>
      <c r="D51" s="22" t="str">
        <f>Sheet6!H14</f>
        <v>Penelaah Teknis Kebijakan</v>
      </c>
      <c r="E51" s="31" t="s">
        <v>296</v>
      </c>
      <c r="F51" s="32" t="s">
        <v>320</v>
      </c>
    </row>
    <row r="52" spans="2:6" ht="14" x14ac:dyDescent="0.25">
      <c r="B52" s="13">
        <v>49</v>
      </c>
      <c r="C52" s="22" t="s">
        <v>281</v>
      </c>
      <c r="D52" s="22" t="str">
        <f>Sheet6!H15</f>
        <v>Perencana Ahli Pertama</v>
      </c>
      <c r="E52" s="31" t="s">
        <v>296</v>
      </c>
      <c r="F52" s="32" t="s">
        <v>319</v>
      </c>
    </row>
    <row r="53" spans="2:6" ht="14" x14ac:dyDescent="0.25">
      <c r="B53" s="13">
        <v>50</v>
      </c>
      <c r="C53" s="22" t="s">
        <v>39</v>
      </c>
      <c r="D53" s="22" t="str">
        <f>Sheet6!H16</f>
        <v>Perencana Ahli Pertama</v>
      </c>
      <c r="E53" s="31" t="s">
        <v>296</v>
      </c>
      <c r="F53" s="32" t="s">
        <v>318</v>
      </c>
    </row>
    <row r="54" spans="2:6" ht="25" x14ac:dyDescent="0.25">
      <c r="B54" s="13">
        <v>51</v>
      </c>
      <c r="C54" s="22" t="s">
        <v>40</v>
      </c>
      <c r="D54" s="22" t="str">
        <f>Sheet6!H17</f>
        <v>Penata Layanan Operasional</v>
      </c>
      <c r="E54" s="31" t="s">
        <v>249</v>
      </c>
      <c r="F54" s="32"/>
    </row>
    <row r="55" spans="2:6" ht="25" x14ac:dyDescent="0.25">
      <c r="B55" s="13">
        <v>52</v>
      </c>
      <c r="C55" s="22" t="s">
        <v>193</v>
      </c>
      <c r="D55" s="22" t="str">
        <f>Sheet6!H18</f>
        <v>Pengolah Data dan Informasi</v>
      </c>
      <c r="E55" s="31" t="s">
        <v>249</v>
      </c>
      <c r="F55" s="32"/>
    </row>
    <row r="56" spans="2:6" ht="14" x14ac:dyDescent="0.25">
      <c r="B56" s="13">
        <v>53</v>
      </c>
      <c r="C56" s="22" t="s">
        <v>241</v>
      </c>
      <c r="D56" s="22" t="str">
        <f>Sheet6!H19</f>
        <v>Penata Layanan Operasional</v>
      </c>
      <c r="E56" s="31" t="s">
        <v>296</v>
      </c>
      <c r="F56" s="32" t="s">
        <v>317</v>
      </c>
    </row>
    <row r="57" spans="2:6" ht="14" x14ac:dyDescent="0.25">
      <c r="B57" s="13">
        <v>54</v>
      </c>
      <c r="C57" s="22" t="s">
        <v>283</v>
      </c>
      <c r="D57" s="22" t="str">
        <f>Sheet6!H20</f>
        <v>Penata Layanan Operasional</v>
      </c>
      <c r="E57" s="31" t="s">
        <v>296</v>
      </c>
      <c r="F57" s="32" t="s">
        <v>316</v>
      </c>
    </row>
    <row r="58" spans="2:6" ht="14" x14ac:dyDescent="0.25">
      <c r="B58" s="13">
        <v>55</v>
      </c>
      <c r="C58" s="22" t="s">
        <v>288</v>
      </c>
      <c r="D58" s="22" t="str">
        <f>Sheet6!H21</f>
        <v>Penelaah Teknis Kebijakan</v>
      </c>
      <c r="E58" s="31" t="s">
        <v>296</v>
      </c>
      <c r="F58" s="32" t="s">
        <v>313</v>
      </c>
    </row>
    <row r="59" spans="2:6" ht="14" x14ac:dyDescent="0.25">
      <c r="B59" s="13">
        <v>56</v>
      </c>
      <c r="C59" s="22" t="s">
        <v>172</v>
      </c>
      <c r="D59" s="22" t="str">
        <f>Sheet6!H21</f>
        <v>Penelaah Teknis Kebijakan</v>
      </c>
      <c r="E59" s="31" t="s">
        <v>296</v>
      </c>
      <c r="F59" s="32" t="s">
        <v>301</v>
      </c>
    </row>
    <row r="60" spans="2:6" ht="14" x14ac:dyDescent="0.25">
      <c r="B60" s="13">
        <v>57</v>
      </c>
      <c r="C60" s="22" t="s">
        <v>41</v>
      </c>
      <c r="D60" s="22" t="str">
        <f>Sheet6!H22</f>
        <v>Pranata Komputer Ahli Pertama</v>
      </c>
      <c r="E60" s="31" t="s">
        <v>296</v>
      </c>
      <c r="F60" s="32" t="s">
        <v>315</v>
      </c>
    </row>
    <row r="61" spans="2:6" ht="14" x14ac:dyDescent="0.25">
      <c r="B61" s="13">
        <v>58</v>
      </c>
      <c r="C61" s="22" t="s">
        <v>42</v>
      </c>
      <c r="D61" s="22" t="str">
        <f>Sheet6!H23</f>
        <v>Kasubbag Keuangan</v>
      </c>
      <c r="E61" s="31" t="s">
        <v>296</v>
      </c>
      <c r="F61" s="32" t="s">
        <v>314</v>
      </c>
    </row>
    <row r="62" spans="2:6" ht="14" x14ac:dyDescent="0.25">
      <c r="B62" s="13">
        <v>59</v>
      </c>
      <c r="C62" s="22" t="s">
        <v>43</v>
      </c>
      <c r="D62" s="22" t="str">
        <f>Sheet6!H24</f>
        <v>Kasubbag Umum dan Kepegawaian</v>
      </c>
      <c r="E62" s="31" t="s">
        <v>296</v>
      </c>
      <c r="F62" s="32" t="s">
        <v>294</v>
      </c>
    </row>
    <row r="63" spans="2:6" ht="14" x14ac:dyDescent="0.25">
      <c r="B63" s="13">
        <v>60</v>
      </c>
      <c r="C63" s="22" t="s">
        <v>44</v>
      </c>
      <c r="D63" s="22" t="str">
        <f>Sheet6!H25</f>
        <v>Penata Layanan Operasional</v>
      </c>
      <c r="E63" s="31" t="s">
        <v>296</v>
      </c>
      <c r="F63" s="32" t="s">
        <v>312</v>
      </c>
    </row>
    <row r="64" spans="2:6" ht="25" x14ac:dyDescent="0.25">
      <c r="B64" s="13">
        <v>61</v>
      </c>
      <c r="C64" s="22" t="s">
        <v>45</v>
      </c>
      <c r="D64" s="22" t="str">
        <f>Sheet6!H26</f>
        <v>Analis Sumber Daya Manusia Aparatur Ahli Muda</v>
      </c>
      <c r="E64" s="31" t="s">
        <v>296</v>
      </c>
      <c r="F64" s="32"/>
    </row>
    <row r="65" spans="2:6" ht="14" x14ac:dyDescent="0.25">
      <c r="B65" s="13">
        <v>62</v>
      </c>
      <c r="C65" s="22" t="s">
        <v>46</v>
      </c>
      <c r="D65" s="22" t="str">
        <f>Sheet6!H27</f>
        <v>Perencana Ahli Pertama</v>
      </c>
      <c r="E65" s="31" t="s">
        <v>296</v>
      </c>
      <c r="F65" s="32" t="s">
        <v>311</v>
      </c>
    </row>
    <row r="66" spans="2:6" ht="14" x14ac:dyDescent="0.25">
      <c r="B66" s="13">
        <v>63</v>
      </c>
      <c r="C66" s="22" t="s">
        <v>47</v>
      </c>
      <c r="D66" s="22" t="str">
        <f>Sheet6!H29</f>
        <v>Pranata Komputer Ahli Pertama</v>
      </c>
      <c r="E66" s="31" t="s">
        <v>296</v>
      </c>
      <c r="F66" s="32" t="s">
        <v>310</v>
      </c>
    </row>
    <row r="67" spans="2:6" ht="14" x14ac:dyDescent="0.25">
      <c r="B67" s="13">
        <v>64</v>
      </c>
      <c r="C67" s="22" t="s">
        <v>48</v>
      </c>
      <c r="D67" s="22" t="str">
        <f>Sheet6!H30</f>
        <v>Perencana Ahli Pertama</v>
      </c>
      <c r="E67" s="31" t="s">
        <v>296</v>
      </c>
      <c r="F67" s="32" t="s">
        <v>307</v>
      </c>
    </row>
    <row r="68" spans="2:6" ht="14" x14ac:dyDescent="0.25">
      <c r="B68" s="13">
        <v>65</v>
      </c>
      <c r="C68" s="22" t="s">
        <v>49</v>
      </c>
      <c r="D68" s="22" t="str">
        <f>Sheet6!H32</f>
        <v>Perencana Ahli Muda</v>
      </c>
      <c r="E68" s="31" t="s">
        <v>296</v>
      </c>
      <c r="F68" s="32" t="s">
        <v>306</v>
      </c>
    </row>
    <row r="69" spans="2:6" ht="14" x14ac:dyDescent="0.25">
      <c r="B69" s="13">
        <v>66</v>
      </c>
      <c r="C69" s="22" t="s">
        <v>50</v>
      </c>
      <c r="D69" s="22" t="str">
        <f>Sheet6!H34</f>
        <v>Analis Ahli Kebijakan</v>
      </c>
      <c r="E69" s="31" t="s">
        <v>296</v>
      </c>
      <c r="F69" s="32" t="s">
        <v>305</v>
      </c>
    </row>
    <row r="70" spans="2:6" ht="14" x14ac:dyDescent="0.25">
      <c r="B70" s="13">
        <v>67</v>
      </c>
      <c r="C70" s="22" t="s">
        <v>287</v>
      </c>
      <c r="D70" s="22" t="str">
        <f>Sheet6!H35</f>
        <v>PPPK Paruh Waktu</v>
      </c>
      <c r="E70" s="31" t="s">
        <v>296</v>
      </c>
      <c r="F70" s="32" t="s">
        <v>304</v>
      </c>
    </row>
    <row r="71" spans="2:6" ht="14" x14ac:dyDescent="0.25">
      <c r="B71" s="13">
        <v>68</v>
      </c>
      <c r="C71" s="22" t="s">
        <v>51</v>
      </c>
      <c r="D71" s="22" t="str">
        <f>Sheet6!H37</f>
        <v>Perencana Ahli Pertama</v>
      </c>
      <c r="E71" s="31" t="s">
        <v>296</v>
      </c>
      <c r="F71" s="32" t="s">
        <v>303</v>
      </c>
    </row>
    <row r="72" spans="2:6" ht="14" x14ac:dyDescent="0.25">
      <c r="B72" s="13">
        <v>69</v>
      </c>
      <c r="C72" s="22" t="s">
        <v>52</v>
      </c>
      <c r="D72" s="22" t="str">
        <f>Sheet6!H38</f>
        <v>PPPK Paruh Waktu</v>
      </c>
      <c r="E72" s="31" t="s">
        <v>296</v>
      </c>
      <c r="F72" s="32"/>
    </row>
    <row r="73" spans="2:6" ht="14" x14ac:dyDescent="0.25">
      <c r="B73" s="13">
        <v>70</v>
      </c>
      <c r="C73" s="22" t="s">
        <v>53</v>
      </c>
      <c r="D73" s="22" t="str">
        <f>Sheet6!H39</f>
        <v>Pelaksana</v>
      </c>
      <c r="E73" s="31" t="s">
        <v>296</v>
      </c>
      <c r="F73" s="32"/>
    </row>
    <row r="74" spans="2:6" ht="14" x14ac:dyDescent="0.25">
      <c r="B74" s="13">
        <v>71</v>
      </c>
      <c r="C74" s="22" t="s">
        <v>54</v>
      </c>
      <c r="D74" s="22" t="str">
        <f>Sheet6!H40</f>
        <v>Penata Layanan Operasional</v>
      </c>
      <c r="E74" s="31" t="s">
        <v>296</v>
      </c>
      <c r="F74" s="32" t="s">
        <v>302</v>
      </c>
    </row>
    <row r="75" spans="2:6" ht="14" x14ac:dyDescent="0.25">
      <c r="B75" s="13">
        <v>72</v>
      </c>
      <c r="C75" s="22" t="s">
        <v>55</v>
      </c>
      <c r="D75" s="22" t="str">
        <f>Sheet6!H41</f>
        <v>Pengadministrasi Perkantoran</v>
      </c>
      <c r="E75" s="31" t="s">
        <v>296</v>
      </c>
      <c r="F75" s="32" t="s">
        <v>298</v>
      </c>
    </row>
    <row r="76" spans="2:6" ht="14" x14ac:dyDescent="0.25">
      <c r="B76" s="13">
        <v>73</v>
      </c>
      <c r="C76" s="22" t="s">
        <v>56</v>
      </c>
      <c r="D76" s="22" t="str">
        <f>Sheet6!H42</f>
        <v>Penata Layanan Operasional</v>
      </c>
      <c r="E76" s="31" t="s">
        <v>296</v>
      </c>
      <c r="F76" s="32" t="s">
        <v>299</v>
      </c>
    </row>
    <row r="77" spans="2:6" ht="14" x14ac:dyDescent="0.25">
      <c r="B77" s="13">
        <v>74</v>
      </c>
      <c r="C77" s="22" t="s">
        <v>57</v>
      </c>
      <c r="D77" s="22" t="str">
        <f>Sheet6!H43</f>
        <v>PPPK Paruh Waktu</v>
      </c>
      <c r="E77" s="31" t="s">
        <v>296</v>
      </c>
      <c r="F77" s="32"/>
    </row>
    <row r="78" spans="2:6" ht="14" x14ac:dyDescent="0.25">
      <c r="B78" s="13">
        <v>75</v>
      </c>
      <c r="C78" s="22" t="s">
        <v>58</v>
      </c>
      <c r="D78" s="22" t="str">
        <f>Sheet6!H44</f>
        <v>Pengelola Layanan Operasional</v>
      </c>
      <c r="E78" s="31" t="s">
        <v>296</v>
      </c>
      <c r="F78" s="32" t="s">
        <v>309</v>
      </c>
    </row>
    <row r="79" spans="2:6" ht="25" x14ac:dyDescent="0.25">
      <c r="B79" s="13">
        <v>76</v>
      </c>
      <c r="C79" s="22" t="s">
        <v>184</v>
      </c>
      <c r="D79" s="22" t="str">
        <f>Sheet6!H45</f>
        <v>OPERATOR LAYANAN OPERASIONAL</v>
      </c>
      <c r="E79" s="31" t="s">
        <v>296</v>
      </c>
      <c r="F79" s="32" t="s">
        <v>308</v>
      </c>
    </row>
    <row r="80" spans="2:6" ht="14" x14ac:dyDescent="0.25">
      <c r="B80" s="13">
        <v>77</v>
      </c>
      <c r="C80" s="22" t="s">
        <v>186</v>
      </c>
      <c r="D80" s="22" t="str">
        <f>Sheet6!H46</f>
        <v>pengadministrasi Perkantoran</v>
      </c>
      <c r="E80" s="31" t="s">
        <v>296</v>
      </c>
      <c r="F80" s="32"/>
    </row>
    <row r="81" spans="2:6" ht="14" x14ac:dyDescent="0.25">
      <c r="B81" s="13">
        <v>78</v>
      </c>
      <c r="C81" s="22" t="s">
        <v>190</v>
      </c>
      <c r="D81" s="22" t="str">
        <f>Sheet6!H47</f>
        <v>Pengadministrasi Perkantoran</v>
      </c>
      <c r="E81" s="31" t="s">
        <v>296</v>
      </c>
      <c r="F81" s="32" t="s">
        <v>300</v>
      </c>
    </row>
    <row r="82" spans="2:6" ht="14" x14ac:dyDescent="0.25">
      <c r="B82" s="27"/>
      <c r="F82" s="3"/>
    </row>
    <row r="83" spans="2:6" ht="14" x14ac:dyDescent="0.25">
      <c r="F8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14E5-A7F9-4B14-AE26-087650A92FE6}">
  <dimension ref="B1:V72"/>
  <sheetViews>
    <sheetView workbookViewId="0">
      <selection activeCell="O20" sqref="O20"/>
    </sheetView>
  </sheetViews>
  <sheetFormatPr defaultColWidth="9.1796875" defaultRowHeight="14" x14ac:dyDescent="0.3"/>
  <cols>
    <col min="1" max="1" width="4" style="1" customWidth="1"/>
    <col min="2" max="3" width="5" style="1" bestFit="1" customWidth="1"/>
    <col min="4" max="4" width="13.1796875" style="1" bestFit="1" customWidth="1"/>
    <col min="5" max="5" width="3.81640625" style="1" bestFit="1" customWidth="1"/>
    <col min="6" max="6" width="13.1796875" style="1" bestFit="1" customWidth="1"/>
    <col min="7" max="7" width="9.1796875" style="1"/>
    <col min="8" max="8" width="12.81640625" style="1" bestFit="1" customWidth="1"/>
    <col min="9" max="9" width="5" style="1" bestFit="1" customWidth="1"/>
    <col min="10" max="10" width="9.26953125" style="1" bestFit="1" customWidth="1"/>
    <col min="11" max="11" width="5" style="1" bestFit="1" customWidth="1"/>
    <col min="12" max="12" width="10.1796875" style="1" bestFit="1" customWidth="1"/>
    <col min="13" max="13" width="3.81640625" style="1" bestFit="1" customWidth="1"/>
    <col min="14" max="15" width="13.1796875" style="1" bestFit="1" customWidth="1"/>
    <col min="16" max="16" width="9.1796875" style="1"/>
    <col min="17" max="17" width="10.7265625" style="1" bestFit="1" customWidth="1"/>
    <col min="18" max="18" width="5" style="1" bestFit="1" customWidth="1"/>
    <col min="19" max="19" width="10.1796875" style="1" bestFit="1" customWidth="1"/>
    <col min="20" max="20" width="5" style="1" bestFit="1" customWidth="1"/>
    <col min="21" max="22" width="13.1796875" style="1" bestFit="1" customWidth="1"/>
    <col min="23" max="16384" width="9.1796875" style="1"/>
  </cols>
  <sheetData>
    <row r="1" spans="2:22" x14ac:dyDescent="0.3">
      <c r="D1" s="1">
        <v>70200000</v>
      </c>
    </row>
    <row r="2" spans="2:22" s="2" customFormat="1" x14ac:dyDescent="0.3">
      <c r="B2" s="3" t="s">
        <v>3</v>
      </c>
      <c r="C2" s="3"/>
    </row>
    <row r="3" spans="2:22" x14ac:dyDescent="0.3">
      <c r="B3" s="1">
        <v>1</v>
      </c>
      <c r="C3" s="1">
        <v>1</v>
      </c>
      <c r="D3" s="1">
        <v>750000</v>
      </c>
      <c r="E3" s="1">
        <v>3</v>
      </c>
      <c r="F3" s="1">
        <f>C3*D3*E3</f>
        <v>2250000</v>
      </c>
      <c r="H3" s="1" t="s">
        <v>5</v>
      </c>
      <c r="K3" s="1">
        <v>0</v>
      </c>
      <c r="L3" s="1">
        <v>750000</v>
      </c>
      <c r="M3" s="1">
        <v>3</v>
      </c>
      <c r="N3" s="1">
        <f>K3*L3*M3</f>
        <v>0</v>
      </c>
      <c r="Q3" s="1" t="s">
        <v>5</v>
      </c>
      <c r="R3" s="1">
        <v>0</v>
      </c>
      <c r="S3" s="1">
        <v>750000</v>
      </c>
      <c r="T3" s="1">
        <v>12</v>
      </c>
      <c r="U3" s="1">
        <f>R3*S3*T3</f>
        <v>0</v>
      </c>
    </row>
    <row r="4" spans="2:22" x14ac:dyDescent="0.3">
      <c r="B4" s="1">
        <v>2</v>
      </c>
      <c r="C4" s="1">
        <v>1</v>
      </c>
      <c r="D4" s="1">
        <v>700000</v>
      </c>
      <c r="E4" s="1">
        <v>3</v>
      </c>
      <c r="F4" s="1">
        <f>C4*D4*E4</f>
        <v>2100000</v>
      </c>
      <c r="H4" s="1" t="s">
        <v>6</v>
      </c>
      <c r="K4" s="1">
        <v>0</v>
      </c>
      <c r="L4" s="1">
        <v>700000</v>
      </c>
      <c r="M4" s="1">
        <v>3</v>
      </c>
      <c r="N4" s="1">
        <f>K4*L4*M4</f>
        <v>0</v>
      </c>
      <c r="Q4" s="1" t="s">
        <v>6</v>
      </c>
      <c r="R4" s="1">
        <v>0</v>
      </c>
      <c r="S4" s="1">
        <v>700000</v>
      </c>
      <c r="T4" s="1">
        <v>12</v>
      </c>
      <c r="U4" s="1">
        <f>R4*S4*T4</f>
        <v>0</v>
      </c>
    </row>
    <row r="5" spans="2:22" x14ac:dyDescent="0.3">
      <c r="B5" s="1">
        <v>3</v>
      </c>
      <c r="C5" s="1">
        <v>4</v>
      </c>
      <c r="D5" s="1">
        <v>500000</v>
      </c>
      <c r="E5" s="1">
        <v>3</v>
      </c>
      <c r="F5" s="1">
        <f>C5*D5*E5</f>
        <v>6000000</v>
      </c>
      <c r="H5" s="1" t="s">
        <v>7</v>
      </c>
      <c r="K5" s="1">
        <v>1</v>
      </c>
      <c r="L5" s="1">
        <v>500000</v>
      </c>
      <c r="M5" s="1">
        <v>3</v>
      </c>
      <c r="N5" s="1">
        <f>K5*L5*M5</f>
        <v>1500000</v>
      </c>
      <c r="Q5" s="1" t="s">
        <v>7</v>
      </c>
      <c r="R5" s="1">
        <v>1</v>
      </c>
      <c r="S5" s="1">
        <v>500000</v>
      </c>
      <c r="T5" s="1">
        <v>12</v>
      </c>
      <c r="U5" s="1">
        <f>R5*S5*T5</f>
        <v>6000000</v>
      </c>
    </row>
    <row r="6" spans="2:22" x14ac:dyDescent="0.3">
      <c r="B6" s="1">
        <v>4</v>
      </c>
    </row>
    <row r="7" spans="2:22" x14ac:dyDescent="0.3">
      <c r="B7" s="1">
        <v>5</v>
      </c>
    </row>
    <row r="8" spans="2:22" x14ac:dyDescent="0.3">
      <c r="B8" s="1">
        <v>6</v>
      </c>
    </row>
    <row r="9" spans="2:22" x14ac:dyDescent="0.3">
      <c r="B9" s="1">
        <v>7</v>
      </c>
      <c r="C9" s="1">
        <v>1</v>
      </c>
      <c r="D9" s="1">
        <v>500000</v>
      </c>
      <c r="E9" s="1">
        <v>3</v>
      </c>
      <c r="F9" s="1">
        <f>C9*D9*E9</f>
        <v>1500000</v>
      </c>
      <c r="H9" s="1" t="s">
        <v>8</v>
      </c>
      <c r="K9" s="1">
        <v>1</v>
      </c>
      <c r="L9" s="1">
        <v>400000</v>
      </c>
      <c r="M9" s="1">
        <v>3</v>
      </c>
      <c r="N9" s="1">
        <f>K9*L9*M9</f>
        <v>1200000</v>
      </c>
      <c r="Q9" s="1" t="s">
        <v>8</v>
      </c>
      <c r="R9" s="1">
        <v>1</v>
      </c>
      <c r="S9" s="1">
        <v>400000</v>
      </c>
      <c r="T9" s="1">
        <v>12</v>
      </c>
      <c r="U9" s="1">
        <f>R9*S9*T9</f>
        <v>4800000</v>
      </c>
    </row>
    <row r="10" spans="2:22" x14ac:dyDescent="0.3">
      <c r="B10" s="1">
        <v>8</v>
      </c>
      <c r="R10" s="1">
        <v>8</v>
      </c>
      <c r="S10" s="1">
        <v>300000</v>
      </c>
      <c r="T10" s="1">
        <v>12</v>
      </c>
      <c r="U10" s="1">
        <f>R10*S10*T10</f>
        <v>28800000</v>
      </c>
      <c r="V10" s="1">
        <f>U5+U9+U10</f>
        <v>39600000</v>
      </c>
    </row>
    <row r="11" spans="2:22" x14ac:dyDescent="0.3">
      <c r="B11" s="1">
        <v>9</v>
      </c>
    </row>
    <row r="12" spans="2:22" x14ac:dyDescent="0.3">
      <c r="B12" s="1">
        <v>10</v>
      </c>
    </row>
    <row r="13" spans="2:22" x14ac:dyDescent="0.3">
      <c r="B13" s="1">
        <v>11</v>
      </c>
    </row>
    <row r="14" spans="2:22" x14ac:dyDescent="0.3">
      <c r="B14" s="1">
        <v>12</v>
      </c>
      <c r="C14" s="1">
        <v>16</v>
      </c>
      <c r="D14" s="1">
        <v>300000</v>
      </c>
      <c r="E14" s="1">
        <v>3</v>
      </c>
      <c r="F14" s="1">
        <f>C14*D14*E14</f>
        <v>14400000</v>
      </c>
      <c r="K14" s="1">
        <v>42</v>
      </c>
      <c r="L14" s="1">
        <v>300000</v>
      </c>
      <c r="M14" s="1">
        <v>3</v>
      </c>
      <c r="N14" s="1">
        <f>K14*L14*M14</f>
        <v>37800000</v>
      </c>
    </row>
    <row r="15" spans="2:22" x14ac:dyDescent="0.3">
      <c r="B15" s="1">
        <v>13</v>
      </c>
      <c r="C15" s="1">
        <v>17</v>
      </c>
      <c r="D15" s="1">
        <v>300000</v>
      </c>
      <c r="E15" s="1">
        <v>3</v>
      </c>
      <c r="F15" s="1">
        <f>C15*D15*E15</f>
        <v>15300000</v>
      </c>
      <c r="H15" s="1" t="s">
        <v>9</v>
      </c>
      <c r="I15" s="1">
        <v>1</v>
      </c>
      <c r="K15" s="1">
        <v>17</v>
      </c>
      <c r="L15" s="1">
        <v>300000</v>
      </c>
      <c r="M15" s="1">
        <v>3</v>
      </c>
      <c r="N15" s="1">
        <f>K15*L15*M15</f>
        <v>15300000</v>
      </c>
    </row>
    <row r="16" spans="2:22" x14ac:dyDescent="0.3">
      <c r="B16" s="1">
        <v>14</v>
      </c>
      <c r="C16" s="1">
        <f>23+4</f>
        <v>27</v>
      </c>
      <c r="D16" s="1">
        <v>300000</v>
      </c>
      <c r="E16" s="1">
        <v>3</v>
      </c>
      <c r="F16" s="1">
        <f>C16*D16*E16</f>
        <v>24300000</v>
      </c>
      <c r="H16" s="1" t="s">
        <v>10</v>
      </c>
      <c r="I16" s="1">
        <v>2</v>
      </c>
      <c r="K16" s="1">
        <v>16</v>
      </c>
      <c r="L16" s="1">
        <v>300000</v>
      </c>
      <c r="M16" s="1">
        <v>3</v>
      </c>
      <c r="N16" s="1">
        <f>K16*L16*M16</f>
        <v>14400000</v>
      </c>
    </row>
    <row r="17" spans="2:14" x14ac:dyDescent="0.3">
      <c r="B17" s="1">
        <v>15</v>
      </c>
      <c r="D17" s="1">
        <v>300000</v>
      </c>
      <c r="E17" s="1">
        <v>3</v>
      </c>
      <c r="F17" s="1">
        <f>C17*D17*E17</f>
        <v>0</v>
      </c>
      <c r="H17" s="1" t="s">
        <v>11</v>
      </c>
      <c r="I17" s="1">
        <v>3</v>
      </c>
    </row>
    <row r="18" spans="2:14" x14ac:dyDescent="0.3">
      <c r="B18" s="1">
        <v>16</v>
      </c>
      <c r="H18" s="1" t="s">
        <v>12</v>
      </c>
      <c r="I18" s="1">
        <v>4</v>
      </c>
    </row>
    <row r="19" spans="2:14" x14ac:dyDescent="0.3">
      <c r="B19" s="1">
        <v>17</v>
      </c>
      <c r="H19" s="1" t="s">
        <v>13</v>
      </c>
      <c r="I19" s="1">
        <v>5</v>
      </c>
      <c r="N19" s="1">
        <f>SUM(N3:N17)</f>
        <v>70200000</v>
      </c>
    </row>
    <row r="20" spans="2:14" x14ac:dyDescent="0.3">
      <c r="B20" s="1">
        <v>18</v>
      </c>
      <c r="H20" s="1" t="s">
        <v>14</v>
      </c>
      <c r="I20" s="1">
        <v>6</v>
      </c>
    </row>
    <row r="21" spans="2:14" x14ac:dyDescent="0.3">
      <c r="B21" s="1">
        <v>19</v>
      </c>
      <c r="F21" s="1">
        <f>SUM(F3:F17)</f>
        <v>65850000</v>
      </c>
      <c r="H21" s="1" t="s">
        <v>15</v>
      </c>
      <c r="I21" s="1">
        <v>7</v>
      </c>
    </row>
    <row r="22" spans="2:14" x14ac:dyDescent="0.3">
      <c r="B22" s="1">
        <v>20</v>
      </c>
      <c r="H22" s="1" t="s">
        <v>243</v>
      </c>
      <c r="I22" s="1">
        <v>8</v>
      </c>
    </row>
    <row r="23" spans="2:14" x14ac:dyDescent="0.3">
      <c r="B23" s="1">
        <v>21</v>
      </c>
      <c r="F23" s="1">
        <f>70200000-F21</f>
        <v>4350000</v>
      </c>
      <c r="H23" s="1" t="s">
        <v>16</v>
      </c>
      <c r="I23" s="1">
        <v>9</v>
      </c>
    </row>
    <row r="24" spans="2:14" x14ac:dyDescent="0.3">
      <c r="B24" s="1">
        <v>22</v>
      </c>
      <c r="H24" s="1" t="s">
        <v>244</v>
      </c>
      <c r="I24" s="1">
        <v>10</v>
      </c>
    </row>
    <row r="25" spans="2:14" x14ac:dyDescent="0.3">
      <c r="B25" s="1">
        <v>23</v>
      </c>
      <c r="H25" s="1" t="s">
        <v>17</v>
      </c>
      <c r="I25" s="1">
        <v>11</v>
      </c>
    </row>
    <row r="26" spans="2:14" x14ac:dyDescent="0.3">
      <c r="B26" s="1">
        <v>24</v>
      </c>
      <c r="H26" s="1" t="s">
        <v>246</v>
      </c>
      <c r="I26" s="1">
        <v>12</v>
      </c>
    </row>
    <row r="27" spans="2:14" x14ac:dyDescent="0.3">
      <c r="B27" s="1">
        <v>25</v>
      </c>
      <c r="H27" s="1" t="s">
        <v>18</v>
      </c>
      <c r="I27" s="1">
        <v>13</v>
      </c>
    </row>
    <row r="28" spans="2:14" x14ac:dyDescent="0.3">
      <c r="B28" s="1">
        <v>26</v>
      </c>
      <c r="H28" s="1" t="s">
        <v>245</v>
      </c>
      <c r="I28" s="1">
        <v>14</v>
      </c>
    </row>
    <row r="29" spans="2:14" x14ac:dyDescent="0.3">
      <c r="B29" s="1">
        <v>27</v>
      </c>
      <c r="H29" s="1" t="s">
        <v>248</v>
      </c>
      <c r="I29" s="1">
        <v>15</v>
      </c>
    </row>
    <row r="30" spans="2:14" x14ac:dyDescent="0.3">
      <c r="B30" s="1">
        <v>28</v>
      </c>
      <c r="H30" s="1" t="s">
        <v>247</v>
      </c>
      <c r="I30" s="1">
        <v>16</v>
      </c>
    </row>
    <row r="31" spans="2:14" x14ac:dyDescent="0.3">
      <c r="B31" s="1">
        <v>29</v>
      </c>
    </row>
    <row r="32" spans="2:14" x14ac:dyDescent="0.3">
      <c r="B32" s="1">
        <v>30</v>
      </c>
    </row>
    <row r="33" spans="2:2" x14ac:dyDescent="0.3">
      <c r="B33" s="1">
        <v>31</v>
      </c>
    </row>
    <row r="34" spans="2:2" x14ac:dyDescent="0.3">
      <c r="B34" s="1">
        <v>32</v>
      </c>
    </row>
    <row r="35" spans="2:2" x14ac:dyDescent="0.3">
      <c r="B35" s="1">
        <v>33</v>
      </c>
    </row>
    <row r="36" spans="2:2" x14ac:dyDescent="0.3">
      <c r="B36" s="1">
        <v>34</v>
      </c>
    </row>
    <row r="37" spans="2:2" x14ac:dyDescent="0.3">
      <c r="B37" s="1">
        <v>35</v>
      </c>
    </row>
    <row r="38" spans="2:2" x14ac:dyDescent="0.3">
      <c r="B38" s="1">
        <v>36</v>
      </c>
    </row>
    <row r="39" spans="2:2" x14ac:dyDescent="0.3">
      <c r="B39" s="1">
        <v>37</v>
      </c>
    </row>
    <row r="40" spans="2:2" x14ac:dyDescent="0.3">
      <c r="B40" s="1">
        <v>38</v>
      </c>
    </row>
    <row r="41" spans="2:2" x14ac:dyDescent="0.3">
      <c r="B41" s="1">
        <v>39</v>
      </c>
    </row>
    <row r="42" spans="2:2" x14ac:dyDescent="0.3">
      <c r="B42" s="1">
        <v>40</v>
      </c>
    </row>
    <row r="43" spans="2:2" x14ac:dyDescent="0.3">
      <c r="B43" s="1">
        <v>41</v>
      </c>
    </row>
    <row r="44" spans="2:2" x14ac:dyDescent="0.3">
      <c r="B44" s="1">
        <v>42</v>
      </c>
    </row>
    <row r="45" spans="2:2" x14ac:dyDescent="0.3">
      <c r="B45" s="1">
        <v>43</v>
      </c>
    </row>
    <row r="46" spans="2:2" x14ac:dyDescent="0.3">
      <c r="B46" s="1">
        <v>44</v>
      </c>
    </row>
    <row r="47" spans="2:2" x14ac:dyDescent="0.3">
      <c r="B47" s="1">
        <v>45</v>
      </c>
    </row>
    <row r="48" spans="2:2" x14ac:dyDescent="0.3">
      <c r="B48" s="1">
        <v>46</v>
      </c>
    </row>
    <row r="49" spans="2:2" x14ac:dyDescent="0.3">
      <c r="B49" s="1">
        <v>47</v>
      </c>
    </row>
    <row r="50" spans="2:2" x14ac:dyDescent="0.3">
      <c r="B50" s="1">
        <v>48</v>
      </c>
    </row>
    <row r="51" spans="2:2" x14ac:dyDescent="0.3">
      <c r="B51" s="1">
        <v>49</v>
      </c>
    </row>
    <row r="52" spans="2:2" x14ac:dyDescent="0.3">
      <c r="B52" s="1">
        <v>50</v>
      </c>
    </row>
    <row r="53" spans="2:2" x14ac:dyDescent="0.3">
      <c r="B53" s="1">
        <v>51</v>
      </c>
    </row>
    <row r="54" spans="2:2" x14ac:dyDescent="0.3">
      <c r="B54" s="1">
        <v>52</v>
      </c>
    </row>
    <row r="55" spans="2:2" x14ac:dyDescent="0.3">
      <c r="B55" s="1">
        <v>53</v>
      </c>
    </row>
    <row r="56" spans="2:2" x14ac:dyDescent="0.3">
      <c r="B56" s="1">
        <v>54</v>
      </c>
    </row>
    <row r="57" spans="2:2" x14ac:dyDescent="0.3">
      <c r="B57" s="1">
        <v>55</v>
      </c>
    </row>
    <row r="58" spans="2:2" x14ac:dyDescent="0.3">
      <c r="B58" s="1">
        <v>56</v>
      </c>
    </row>
    <row r="59" spans="2:2" x14ac:dyDescent="0.3">
      <c r="B59" s="1">
        <v>57</v>
      </c>
    </row>
    <row r="60" spans="2:2" x14ac:dyDescent="0.3">
      <c r="B60" s="1">
        <v>58</v>
      </c>
    </row>
    <row r="61" spans="2:2" x14ac:dyDescent="0.3">
      <c r="B61" s="1">
        <v>59</v>
      </c>
    </row>
    <row r="62" spans="2:2" x14ac:dyDescent="0.3">
      <c r="B62" s="1">
        <v>60</v>
      </c>
    </row>
    <row r="63" spans="2:2" x14ac:dyDescent="0.3">
      <c r="B63" s="1">
        <v>61</v>
      </c>
    </row>
    <row r="64" spans="2:2" x14ac:dyDescent="0.3">
      <c r="B64" s="1">
        <v>62</v>
      </c>
    </row>
    <row r="65" spans="2:2" x14ac:dyDescent="0.3">
      <c r="B65" s="1">
        <v>63</v>
      </c>
    </row>
    <row r="66" spans="2:2" x14ac:dyDescent="0.3">
      <c r="B66" s="1">
        <v>64</v>
      </c>
    </row>
    <row r="67" spans="2:2" x14ac:dyDescent="0.3">
      <c r="B67" s="1">
        <v>65</v>
      </c>
    </row>
    <row r="68" spans="2:2" x14ac:dyDescent="0.3">
      <c r="B68" s="1">
        <v>66</v>
      </c>
    </row>
    <row r="69" spans="2:2" x14ac:dyDescent="0.3">
      <c r="B69" s="1">
        <v>67</v>
      </c>
    </row>
    <row r="70" spans="2:2" x14ac:dyDescent="0.3">
      <c r="B70" s="1">
        <v>68</v>
      </c>
    </row>
    <row r="71" spans="2:2" x14ac:dyDescent="0.3">
      <c r="B71" s="1">
        <v>69</v>
      </c>
    </row>
    <row r="72" spans="2:2" x14ac:dyDescent="0.3">
      <c r="B72" s="1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76F0-3A38-4C39-927E-B60120B57ECC}">
  <dimension ref="A1:I48"/>
  <sheetViews>
    <sheetView workbookViewId="0">
      <selection activeCell="A23" sqref="A23:XFD23"/>
    </sheetView>
  </sheetViews>
  <sheetFormatPr defaultRowHeight="14.5" x14ac:dyDescent="0.35"/>
  <cols>
    <col min="1" max="1" width="7.453125" customWidth="1"/>
    <col min="2" max="2" width="27.54296875" customWidth="1"/>
    <col min="3" max="3" width="18.453125" customWidth="1"/>
    <col min="4" max="4" width="18.54296875" customWidth="1"/>
    <col min="5" max="5" width="18.26953125" customWidth="1"/>
    <col min="6" max="6" width="17.81640625" customWidth="1"/>
    <col min="7" max="7" width="27.54296875" style="5" customWidth="1"/>
    <col min="8" max="8" width="18.453125" customWidth="1"/>
  </cols>
  <sheetData>
    <row r="1" spans="1:8" ht="15" thickBot="1" x14ac:dyDescent="0.4">
      <c r="A1" s="28" t="s">
        <v>178</v>
      </c>
      <c r="B1" s="28"/>
      <c r="C1" s="28"/>
      <c r="D1" s="28"/>
      <c r="E1" s="28"/>
      <c r="F1" s="28"/>
      <c r="G1" s="28"/>
      <c r="H1" s="28"/>
    </row>
    <row r="2" spans="1:8" s="5" customFormat="1" ht="15" thickBot="1" x14ac:dyDescent="0.4">
      <c r="A2" s="9" t="s">
        <v>3</v>
      </c>
      <c r="B2" s="10" t="s">
        <v>59</v>
      </c>
      <c r="C2" s="10" t="s">
        <v>60</v>
      </c>
      <c r="D2" s="10" t="s">
        <v>1</v>
      </c>
      <c r="E2" s="10" t="s">
        <v>61</v>
      </c>
      <c r="F2" s="10" t="s">
        <v>1</v>
      </c>
      <c r="G2" s="10" t="s">
        <v>62</v>
      </c>
      <c r="H2" s="10" t="s">
        <v>1</v>
      </c>
    </row>
    <row r="3" spans="1:8" ht="28.5" thickBot="1" x14ac:dyDescent="0.4">
      <c r="A3" s="6" t="s">
        <v>194</v>
      </c>
      <c r="B3" s="7" t="s">
        <v>63</v>
      </c>
      <c r="C3" s="7" t="s">
        <v>64</v>
      </c>
      <c r="D3" s="7" t="s">
        <v>65</v>
      </c>
      <c r="E3" s="7" t="s">
        <v>20</v>
      </c>
      <c r="F3" s="7" t="s">
        <v>20</v>
      </c>
      <c r="G3" s="16" t="s">
        <v>37</v>
      </c>
      <c r="H3" s="7" t="s">
        <v>66</v>
      </c>
    </row>
    <row r="4" spans="1:8" ht="28.5" thickBot="1" x14ac:dyDescent="0.4">
      <c r="A4" s="6" t="s">
        <v>195</v>
      </c>
      <c r="B4" s="7" t="s">
        <v>63</v>
      </c>
      <c r="C4" s="7" t="s">
        <v>64</v>
      </c>
      <c r="D4" s="7" t="s">
        <v>65</v>
      </c>
      <c r="E4" s="7" t="s">
        <v>20</v>
      </c>
      <c r="F4" s="7" t="s">
        <v>20</v>
      </c>
      <c r="G4" s="17" t="s">
        <v>278</v>
      </c>
      <c r="H4" s="7" t="s">
        <v>73</v>
      </c>
    </row>
    <row r="5" spans="1:8" ht="28.5" thickBot="1" x14ac:dyDescent="0.4">
      <c r="A5" s="6" t="s">
        <v>196</v>
      </c>
      <c r="B5" s="7" t="s">
        <v>63</v>
      </c>
      <c r="C5" s="7" t="s">
        <v>64</v>
      </c>
      <c r="D5" s="7" t="s">
        <v>65</v>
      </c>
      <c r="E5" s="7" t="s">
        <v>20</v>
      </c>
      <c r="F5" s="7" t="s">
        <v>20</v>
      </c>
      <c r="G5" s="17" t="s">
        <v>279</v>
      </c>
      <c r="H5" s="7" t="s">
        <v>289</v>
      </c>
    </row>
    <row r="6" spans="1:8" ht="28.5" thickBot="1" x14ac:dyDescent="0.4">
      <c r="A6" s="6" t="s">
        <v>197</v>
      </c>
      <c r="B6" s="7" t="s">
        <v>63</v>
      </c>
      <c r="C6" s="7" t="s">
        <v>64</v>
      </c>
      <c r="D6" s="7" t="s">
        <v>65</v>
      </c>
      <c r="E6" s="7" t="s">
        <v>20</v>
      </c>
      <c r="F6" s="7" t="s">
        <v>20</v>
      </c>
      <c r="G6" s="17" t="s">
        <v>280</v>
      </c>
      <c r="H6" s="7" t="s">
        <v>91</v>
      </c>
    </row>
    <row r="7" spans="1:8" ht="28.5" thickBot="1" x14ac:dyDescent="0.4">
      <c r="A7" s="6" t="s">
        <v>198</v>
      </c>
      <c r="B7" s="7" t="s">
        <v>63</v>
      </c>
      <c r="C7" s="7" t="s">
        <v>64</v>
      </c>
      <c r="D7" s="7" t="s">
        <v>65</v>
      </c>
      <c r="E7" s="7" t="s">
        <v>20</v>
      </c>
      <c r="F7" s="7" t="s">
        <v>20</v>
      </c>
      <c r="G7" s="17" t="s">
        <v>282</v>
      </c>
      <c r="H7" s="7" t="s">
        <v>91</v>
      </c>
    </row>
    <row r="8" spans="1:8" ht="28.5" thickBot="1" x14ac:dyDescent="0.4">
      <c r="A8" s="6" t="s">
        <v>199</v>
      </c>
      <c r="B8" s="7" t="s">
        <v>67</v>
      </c>
      <c r="C8" s="7" t="s">
        <v>68</v>
      </c>
      <c r="D8" s="7" t="s">
        <v>69</v>
      </c>
      <c r="E8" s="7" t="s">
        <v>20</v>
      </c>
      <c r="F8" s="8" t="s">
        <v>20</v>
      </c>
      <c r="G8" s="17" t="s">
        <v>175</v>
      </c>
      <c r="H8" s="7" t="s">
        <v>167</v>
      </c>
    </row>
    <row r="9" spans="1:8" ht="42.5" thickBot="1" x14ac:dyDescent="0.4">
      <c r="A9" s="6" t="s">
        <v>200</v>
      </c>
      <c r="B9" s="7" t="s">
        <v>70</v>
      </c>
      <c r="C9" s="7" t="s">
        <v>71</v>
      </c>
      <c r="D9" s="7" t="s">
        <v>72</v>
      </c>
      <c r="E9" s="7" t="s">
        <v>19</v>
      </c>
      <c r="F9" s="8" t="s">
        <v>73</v>
      </c>
      <c r="G9" s="17" t="s">
        <v>179</v>
      </c>
      <c r="H9" s="7" t="s">
        <v>82</v>
      </c>
    </row>
    <row r="10" spans="1:8" ht="42.5" thickBot="1" x14ac:dyDescent="0.4">
      <c r="A10" s="6" t="s">
        <v>201</v>
      </c>
      <c r="B10" s="7" t="s">
        <v>74</v>
      </c>
      <c r="C10" s="7" t="s">
        <v>75</v>
      </c>
      <c r="D10" s="7" t="s">
        <v>76</v>
      </c>
      <c r="E10" s="7" t="s">
        <v>20</v>
      </c>
      <c r="F10" s="8" t="s">
        <v>20</v>
      </c>
      <c r="G10" s="17" t="s">
        <v>274</v>
      </c>
      <c r="H10" s="7" t="s">
        <v>73</v>
      </c>
    </row>
    <row r="11" spans="1:8" ht="56.5" thickBot="1" x14ac:dyDescent="0.4">
      <c r="A11" s="6" t="s">
        <v>202</v>
      </c>
      <c r="B11" s="7" t="s">
        <v>78</v>
      </c>
      <c r="C11" s="7" t="s">
        <v>79</v>
      </c>
      <c r="D11" s="7" t="s">
        <v>80</v>
      </c>
      <c r="E11" s="7" t="s">
        <v>21</v>
      </c>
      <c r="F11" s="8" t="s">
        <v>81</v>
      </c>
      <c r="G11" s="17" t="s">
        <v>38</v>
      </c>
      <c r="H11" s="7" t="s">
        <v>82</v>
      </c>
    </row>
    <row r="12" spans="1:8" ht="28.5" thickBot="1" x14ac:dyDescent="0.4">
      <c r="A12" s="6" t="s">
        <v>203</v>
      </c>
      <c r="B12" s="7" t="s">
        <v>83</v>
      </c>
      <c r="C12" s="7" t="s">
        <v>84</v>
      </c>
      <c r="D12" s="7" t="s">
        <v>85</v>
      </c>
      <c r="E12" s="7" t="s">
        <v>20</v>
      </c>
      <c r="F12" s="8" t="s">
        <v>20</v>
      </c>
      <c r="G12" s="17" t="s">
        <v>180</v>
      </c>
      <c r="H12" s="7" t="s">
        <v>167</v>
      </c>
    </row>
    <row r="13" spans="1:8" ht="28.5" thickBot="1" x14ac:dyDescent="0.4">
      <c r="A13" s="6" t="s">
        <v>204</v>
      </c>
      <c r="B13" s="7" t="s">
        <v>83</v>
      </c>
      <c r="C13" s="7" t="s">
        <v>84</v>
      </c>
      <c r="D13" s="7" t="s">
        <v>85</v>
      </c>
      <c r="E13" s="7" t="s">
        <v>20</v>
      </c>
      <c r="F13" s="8" t="s">
        <v>20</v>
      </c>
      <c r="G13" s="17" t="s">
        <v>169</v>
      </c>
      <c r="H13" s="7" t="s">
        <v>66</v>
      </c>
    </row>
    <row r="14" spans="1:8" ht="42.5" thickBot="1" x14ac:dyDescent="0.4">
      <c r="A14" s="6" t="s">
        <v>205</v>
      </c>
      <c r="B14" s="7" t="s">
        <v>86</v>
      </c>
      <c r="C14" s="7" t="s">
        <v>87</v>
      </c>
      <c r="D14" s="7" t="s">
        <v>88</v>
      </c>
      <c r="E14" s="7" t="s">
        <v>20</v>
      </c>
      <c r="F14" s="8" t="s">
        <v>20</v>
      </c>
      <c r="G14" s="19" t="s">
        <v>281</v>
      </c>
      <c r="H14" s="7" t="s">
        <v>73</v>
      </c>
    </row>
    <row r="15" spans="1:8" ht="56.5" thickBot="1" x14ac:dyDescent="0.4">
      <c r="A15" s="6" t="s">
        <v>206</v>
      </c>
      <c r="B15" s="7" t="s">
        <v>89</v>
      </c>
      <c r="C15" s="7" t="s">
        <v>90</v>
      </c>
      <c r="D15" s="7" t="s">
        <v>80</v>
      </c>
      <c r="E15" s="7" t="s">
        <v>22</v>
      </c>
      <c r="F15" s="7" t="s">
        <v>91</v>
      </c>
      <c r="G15" s="15" t="s">
        <v>39</v>
      </c>
      <c r="H15" s="7" t="s">
        <v>92</v>
      </c>
    </row>
    <row r="16" spans="1:8" ht="28.5" thickBot="1" x14ac:dyDescent="0.4">
      <c r="A16" s="6" t="s">
        <v>207</v>
      </c>
      <c r="B16" s="7" t="s">
        <v>93</v>
      </c>
      <c r="C16" s="7" t="s">
        <v>94</v>
      </c>
      <c r="D16" s="7" t="s">
        <v>80</v>
      </c>
      <c r="E16" s="7" t="s">
        <v>20</v>
      </c>
      <c r="F16" s="7" t="s">
        <v>20</v>
      </c>
      <c r="G16" s="15" t="s">
        <v>40</v>
      </c>
      <c r="H16" s="7" t="s">
        <v>92</v>
      </c>
    </row>
    <row r="17" spans="1:8" ht="28.5" thickBot="1" x14ac:dyDescent="0.4">
      <c r="A17" s="6" t="s">
        <v>208</v>
      </c>
      <c r="B17" s="7" t="s">
        <v>93</v>
      </c>
      <c r="C17" s="7" t="s">
        <v>94</v>
      </c>
      <c r="D17" s="7" t="s">
        <v>80</v>
      </c>
      <c r="E17" s="7" t="s">
        <v>20</v>
      </c>
      <c r="F17" s="7" t="s">
        <v>20</v>
      </c>
      <c r="G17" s="15" t="s">
        <v>193</v>
      </c>
      <c r="H17" s="7" t="s">
        <v>66</v>
      </c>
    </row>
    <row r="18" spans="1:8" ht="42.5" thickBot="1" x14ac:dyDescent="0.4">
      <c r="A18" s="6" t="s">
        <v>209</v>
      </c>
      <c r="B18" s="7" t="s">
        <v>95</v>
      </c>
      <c r="C18" s="7" t="s">
        <v>96</v>
      </c>
      <c r="D18" s="7" t="s">
        <v>76</v>
      </c>
      <c r="E18" s="7" t="s">
        <v>20</v>
      </c>
      <c r="F18" s="7" t="s">
        <v>20</v>
      </c>
      <c r="G18" s="15" t="s">
        <v>241</v>
      </c>
      <c r="H18" s="7" t="s">
        <v>277</v>
      </c>
    </row>
    <row r="19" spans="1:8" ht="28.5" thickBot="1" x14ac:dyDescent="0.4">
      <c r="A19" s="6" t="s">
        <v>210</v>
      </c>
      <c r="B19" s="7" t="s">
        <v>97</v>
      </c>
      <c r="C19" s="7" t="s">
        <v>98</v>
      </c>
      <c r="D19" s="7" t="s">
        <v>80</v>
      </c>
      <c r="E19" s="7" t="s">
        <v>20</v>
      </c>
      <c r="F19" s="7" t="s">
        <v>20</v>
      </c>
      <c r="G19" s="15" t="s">
        <v>283</v>
      </c>
      <c r="H19" s="7" t="s">
        <v>66</v>
      </c>
    </row>
    <row r="20" spans="1:8" ht="28.5" thickBot="1" x14ac:dyDescent="0.4">
      <c r="A20" s="6" t="s">
        <v>211</v>
      </c>
      <c r="B20" s="7" t="s">
        <v>97</v>
      </c>
      <c r="C20" s="7" t="s">
        <v>98</v>
      </c>
      <c r="D20" s="7" t="s">
        <v>80</v>
      </c>
      <c r="E20" s="7" t="s">
        <v>20</v>
      </c>
      <c r="F20" s="7" t="s">
        <v>20</v>
      </c>
      <c r="G20" s="15" t="s">
        <v>284</v>
      </c>
      <c r="H20" s="7" t="s">
        <v>66</v>
      </c>
    </row>
    <row r="21" spans="1:8" ht="42.5" thickBot="1" x14ac:dyDescent="0.4">
      <c r="A21" s="6" t="s">
        <v>212</v>
      </c>
      <c r="B21" s="7" t="s">
        <v>99</v>
      </c>
      <c r="C21" s="7" t="s">
        <v>100</v>
      </c>
      <c r="D21" s="7" t="s">
        <v>76</v>
      </c>
      <c r="E21" s="7" t="s">
        <v>23</v>
      </c>
      <c r="F21" s="7" t="s">
        <v>82</v>
      </c>
      <c r="G21" s="15" t="s">
        <v>172</v>
      </c>
      <c r="H21" s="7" t="s">
        <v>73</v>
      </c>
    </row>
    <row r="22" spans="1:8" ht="42.5" thickBot="1" x14ac:dyDescent="0.4">
      <c r="A22" s="6" t="s">
        <v>213</v>
      </c>
      <c r="B22" s="7" t="s">
        <v>101</v>
      </c>
      <c r="C22" s="7" t="s">
        <v>102</v>
      </c>
      <c r="D22" s="7" t="s">
        <v>76</v>
      </c>
      <c r="E22" s="7" t="s">
        <v>24</v>
      </c>
      <c r="F22" s="7" t="s">
        <v>103</v>
      </c>
      <c r="G22" s="15" t="s">
        <v>41</v>
      </c>
      <c r="H22" s="7" t="s">
        <v>104</v>
      </c>
    </row>
    <row r="23" spans="1:8" ht="56.5" thickBot="1" x14ac:dyDescent="0.4">
      <c r="A23" s="6" t="s">
        <v>214</v>
      </c>
      <c r="B23" s="7" t="s">
        <v>105</v>
      </c>
      <c r="C23" s="7" t="s">
        <v>106</v>
      </c>
      <c r="D23" s="7" t="s">
        <v>76</v>
      </c>
      <c r="E23" s="7" t="s">
        <v>25</v>
      </c>
      <c r="F23" s="7" t="s">
        <v>107</v>
      </c>
      <c r="G23" s="15" t="s">
        <v>42</v>
      </c>
      <c r="H23" s="7" t="s">
        <v>276</v>
      </c>
    </row>
    <row r="24" spans="1:8" ht="28.5" thickBot="1" x14ac:dyDescent="0.4">
      <c r="A24" s="6" t="s">
        <v>215</v>
      </c>
      <c r="B24" s="7" t="s">
        <v>108</v>
      </c>
      <c r="C24" s="7" t="s">
        <v>98</v>
      </c>
      <c r="D24" s="7" t="s">
        <v>72</v>
      </c>
      <c r="E24" s="7" t="s">
        <v>26</v>
      </c>
      <c r="F24" s="7" t="s">
        <v>107</v>
      </c>
      <c r="G24" s="15" t="s">
        <v>43</v>
      </c>
      <c r="H24" s="7" t="s">
        <v>109</v>
      </c>
    </row>
    <row r="25" spans="1:8" ht="28.5" thickBot="1" x14ac:dyDescent="0.4">
      <c r="A25" s="6" t="s">
        <v>216</v>
      </c>
      <c r="B25" s="7" t="s">
        <v>110</v>
      </c>
      <c r="C25" s="7" t="s">
        <v>111</v>
      </c>
      <c r="D25" s="7" t="s">
        <v>76</v>
      </c>
      <c r="E25" s="7" t="s">
        <v>27</v>
      </c>
      <c r="F25" s="7" t="s">
        <v>82</v>
      </c>
      <c r="G25" s="15" t="s">
        <v>44</v>
      </c>
      <c r="H25" s="7" t="s">
        <v>66</v>
      </c>
    </row>
    <row r="26" spans="1:8" ht="84.5" thickBot="1" x14ac:dyDescent="0.4">
      <c r="A26" s="6" t="s">
        <v>217</v>
      </c>
      <c r="B26" s="7" t="s">
        <v>112</v>
      </c>
      <c r="C26" s="7" t="s">
        <v>113</v>
      </c>
      <c r="D26" s="7" t="s">
        <v>72</v>
      </c>
      <c r="E26" s="7" t="s">
        <v>28</v>
      </c>
      <c r="F26" s="7" t="s">
        <v>114</v>
      </c>
      <c r="G26" s="15" t="s">
        <v>45</v>
      </c>
      <c r="H26" s="7" t="s">
        <v>115</v>
      </c>
    </row>
    <row r="27" spans="1:8" ht="28.5" thickBot="1" x14ac:dyDescent="0.4">
      <c r="A27" s="6" t="s">
        <v>218</v>
      </c>
      <c r="B27" s="7" t="s">
        <v>116</v>
      </c>
      <c r="C27" s="7" t="s">
        <v>181</v>
      </c>
      <c r="D27" s="7" t="s">
        <v>76</v>
      </c>
      <c r="E27" s="7" t="s">
        <v>29</v>
      </c>
      <c r="F27" s="7" t="s">
        <v>118</v>
      </c>
      <c r="G27" s="15" t="s">
        <v>46</v>
      </c>
      <c r="H27" s="7" t="s">
        <v>92</v>
      </c>
    </row>
    <row r="28" spans="1:8" ht="28.5" thickBot="1" x14ac:dyDescent="0.4">
      <c r="A28" s="6" t="s">
        <v>219</v>
      </c>
      <c r="B28" s="7" t="s">
        <v>119</v>
      </c>
      <c r="C28" s="7" t="s">
        <v>117</v>
      </c>
      <c r="D28" s="7" t="s">
        <v>76</v>
      </c>
      <c r="E28" s="25" t="s">
        <v>30</v>
      </c>
      <c r="F28" s="7" t="s">
        <v>82</v>
      </c>
      <c r="G28" s="20" t="s">
        <v>30</v>
      </c>
      <c r="H28" s="7" t="s">
        <v>82</v>
      </c>
    </row>
    <row r="29" spans="1:8" ht="42.5" thickBot="1" x14ac:dyDescent="0.4">
      <c r="A29" s="6" t="s">
        <v>220</v>
      </c>
      <c r="B29" s="7" t="s">
        <v>120</v>
      </c>
      <c r="C29" s="7" t="s">
        <v>121</v>
      </c>
      <c r="D29" s="7" t="s">
        <v>76</v>
      </c>
      <c r="E29" s="7" t="s">
        <v>20</v>
      </c>
      <c r="F29" s="7" t="s">
        <v>20</v>
      </c>
      <c r="G29" s="15" t="s">
        <v>47</v>
      </c>
      <c r="H29" s="7" t="s">
        <v>104</v>
      </c>
    </row>
    <row r="30" spans="1:8" ht="42.5" thickBot="1" x14ac:dyDescent="0.4">
      <c r="A30" s="6" t="s">
        <v>221</v>
      </c>
      <c r="B30" s="7" t="s">
        <v>122</v>
      </c>
      <c r="C30" s="7" t="s">
        <v>123</v>
      </c>
      <c r="D30" s="7" t="s">
        <v>124</v>
      </c>
      <c r="E30" s="7" t="s">
        <v>31</v>
      </c>
      <c r="F30" s="7" t="s">
        <v>66</v>
      </c>
      <c r="G30" s="15" t="s">
        <v>48</v>
      </c>
      <c r="H30" s="7" t="s">
        <v>92</v>
      </c>
    </row>
    <row r="31" spans="1:8" ht="42.5" thickBot="1" x14ac:dyDescent="0.4">
      <c r="A31" s="6" t="s">
        <v>140</v>
      </c>
      <c r="B31" s="7" t="s">
        <v>125</v>
      </c>
      <c r="C31" s="7" t="s">
        <v>126</v>
      </c>
      <c r="D31" s="7" t="s">
        <v>76</v>
      </c>
      <c r="E31" s="25" t="s">
        <v>32</v>
      </c>
      <c r="F31" s="7" t="s">
        <v>82</v>
      </c>
      <c r="G31" s="20" t="s">
        <v>32</v>
      </c>
      <c r="H31" s="7" t="s">
        <v>82</v>
      </c>
    </row>
    <row r="32" spans="1:8" ht="56.5" thickBot="1" x14ac:dyDescent="0.4">
      <c r="A32" s="6" t="s">
        <v>145</v>
      </c>
      <c r="B32" s="7" t="s">
        <v>127</v>
      </c>
      <c r="C32" s="7" t="s">
        <v>128</v>
      </c>
      <c r="D32" s="7" t="s">
        <v>76</v>
      </c>
      <c r="E32" s="7" t="s">
        <v>33</v>
      </c>
      <c r="F32" s="7" t="s">
        <v>82</v>
      </c>
      <c r="G32" s="15" t="s">
        <v>49</v>
      </c>
      <c r="H32" s="7" t="s">
        <v>77</v>
      </c>
    </row>
    <row r="33" spans="1:9" ht="42.5" thickBot="1" x14ac:dyDescent="0.4">
      <c r="A33" s="6" t="s">
        <v>149</v>
      </c>
      <c r="B33" s="7" t="s">
        <v>129</v>
      </c>
      <c r="C33" s="7" t="s">
        <v>64</v>
      </c>
      <c r="D33" s="7" t="s">
        <v>76</v>
      </c>
      <c r="E33" s="25" t="s">
        <v>34</v>
      </c>
      <c r="F33" s="7" t="s">
        <v>82</v>
      </c>
      <c r="G33" s="20" t="s">
        <v>34</v>
      </c>
      <c r="H33" s="7" t="s">
        <v>82</v>
      </c>
    </row>
    <row r="34" spans="1:9" ht="42.5" thickBot="1" x14ac:dyDescent="0.4">
      <c r="A34" s="6" t="s">
        <v>152</v>
      </c>
      <c r="B34" s="7" t="s">
        <v>130</v>
      </c>
      <c r="C34" s="7" t="s">
        <v>131</v>
      </c>
      <c r="D34" s="7" t="s">
        <v>76</v>
      </c>
      <c r="E34" s="7" t="s">
        <v>20</v>
      </c>
      <c r="F34" s="7" t="s">
        <v>20</v>
      </c>
      <c r="G34" s="15" t="s">
        <v>50</v>
      </c>
      <c r="H34" s="7" t="s">
        <v>132</v>
      </c>
    </row>
    <row r="35" spans="1:9" ht="42.5" thickBot="1" x14ac:dyDescent="0.4">
      <c r="A35" s="6" t="s">
        <v>155</v>
      </c>
      <c r="B35" s="7" t="s">
        <v>133</v>
      </c>
      <c r="C35" s="7" t="s">
        <v>134</v>
      </c>
      <c r="D35" s="7" t="s">
        <v>72</v>
      </c>
      <c r="E35" s="7" t="s">
        <v>35</v>
      </c>
      <c r="F35" s="7" t="s">
        <v>73</v>
      </c>
      <c r="G35" s="15" t="s">
        <v>287</v>
      </c>
      <c r="H35" s="7" t="s">
        <v>144</v>
      </c>
    </row>
    <row r="36" spans="1:9" ht="28.5" thickBot="1" x14ac:dyDescent="0.4">
      <c r="A36" s="6" t="s">
        <v>158</v>
      </c>
      <c r="B36" s="7" t="s">
        <v>135</v>
      </c>
      <c r="C36" s="7" t="s">
        <v>136</v>
      </c>
      <c r="D36" s="7" t="s">
        <v>76</v>
      </c>
      <c r="E36" s="25" t="s">
        <v>36</v>
      </c>
      <c r="F36" s="7" t="s">
        <v>82</v>
      </c>
      <c r="G36" s="26" t="s">
        <v>36</v>
      </c>
      <c r="H36" s="7" t="s">
        <v>82</v>
      </c>
      <c r="I36" s="24" t="s">
        <v>290</v>
      </c>
    </row>
    <row r="37" spans="1:9" ht="42.5" thickBot="1" x14ac:dyDescent="0.4">
      <c r="A37" s="6" t="s">
        <v>161</v>
      </c>
      <c r="B37" s="7" t="s">
        <v>137</v>
      </c>
      <c r="C37" s="7" t="s">
        <v>138</v>
      </c>
      <c r="D37" s="7" t="s">
        <v>139</v>
      </c>
      <c r="E37" s="7" t="s">
        <v>20</v>
      </c>
      <c r="F37" s="7" t="s">
        <v>20</v>
      </c>
      <c r="G37" s="15" t="s">
        <v>51</v>
      </c>
      <c r="H37" s="7" t="s">
        <v>92</v>
      </c>
    </row>
    <row r="38" spans="1:9" ht="28.5" thickBot="1" x14ac:dyDescent="0.4">
      <c r="A38" s="6" t="s">
        <v>222</v>
      </c>
      <c r="B38" s="7" t="s">
        <v>141</v>
      </c>
      <c r="C38" s="7" t="s">
        <v>142</v>
      </c>
      <c r="D38" s="7" t="s">
        <v>143</v>
      </c>
      <c r="E38" s="7" t="s">
        <v>20</v>
      </c>
      <c r="F38" s="7" t="s">
        <v>20</v>
      </c>
      <c r="G38" s="15" t="s">
        <v>52</v>
      </c>
      <c r="H38" s="7" t="s">
        <v>144</v>
      </c>
    </row>
    <row r="39" spans="1:9" ht="28.5" thickBot="1" x14ac:dyDescent="0.4">
      <c r="A39" s="6" t="s">
        <v>223</v>
      </c>
      <c r="B39" s="7" t="s">
        <v>146</v>
      </c>
      <c r="C39" s="7" t="s">
        <v>147</v>
      </c>
      <c r="D39" s="7" t="s">
        <v>143</v>
      </c>
      <c r="E39" s="7" t="s">
        <v>20</v>
      </c>
      <c r="F39" s="7" t="s">
        <v>20</v>
      </c>
      <c r="G39" s="15" t="s">
        <v>53</v>
      </c>
      <c r="H39" s="7" t="s">
        <v>148</v>
      </c>
    </row>
    <row r="40" spans="1:9" ht="28.5" thickBot="1" x14ac:dyDescent="0.4">
      <c r="A40" s="6" t="s">
        <v>224</v>
      </c>
      <c r="B40" s="7" t="s">
        <v>150</v>
      </c>
      <c r="C40" s="7" t="s">
        <v>151</v>
      </c>
      <c r="D40" s="7" t="s">
        <v>143</v>
      </c>
      <c r="E40" s="7" t="s">
        <v>20</v>
      </c>
      <c r="F40" s="7" t="s">
        <v>20</v>
      </c>
      <c r="G40" s="15" t="s">
        <v>54</v>
      </c>
      <c r="H40" s="7" t="s">
        <v>66</v>
      </c>
    </row>
    <row r="41" spans="1:9" ht="28.5" thickBot="1" x14ac:dyDescent="0.4">
      <c r="A41" s="6" t="s">
        <v>225</v>
      </c>
      <c r="B41" s="7" t="s">
        <v>153</v>
      </c>
      <c r="C41" s="7" t="s">
        <v>154</v>
      </c>
      <c r="D41" s="7" t="s">
        <v>143</v>
      </c>
      <c r="E41" s="7" t="s">
        <v>20</v>
      </c>
      <c r="F41" s="7" t="s">
        <v>20</v>
      </c>
      <c r="G41" s="15" t="s">
        <v>55</v>
      </c>
      <c r="H41" s="7" t="s">
        <v>82</v>
      </c>
    </row>
    <row r="42" spans="1:9" ht="28.5" thickBot="1" x14ac:dyDescent="0.4">
      <c r="A42" s="6" t="s">
        <v>226</v>
      </c>
      <c r="B42" s="7" t="s">
        <v>156</v>
      </c>
      <c r="C42" s="7" t="s">
        <v>157</v>
      </c>
      <c r="D42" s="7" t="s">
        <v>143</v>
      </c>
      <c r="E42" s="7" t="s">
        <v>20</v>
      </c>
      <c r="F42" s="7" t="s">
        <v>20</v>
      </c>
      <c r="G42" s="15" t="s">
        <v>56</v>
      </c>
      <c r="H42" s="7" t="s">
        <v>66</v>
      </c>
    </row>
    <row r="43" spans="1:9" ht="28.5" thickBot="1" x14ac:dyDescent="0.4">
      <c r="A43" s="6" t="s">
        <v>227</v>
      </c>
      <c r="B43" s="7" t="s">
        <v>159</v>
      </c>
      <c r="C43" s="7" t="s">
        <v>160</v>
      </c>
      <c r="D43" s="7" t="s">
        <v>143</v>
      </c>
      <c r="E43" s="7" t="s">
        <v>20</v>
      </c>
      <c r="F43" s="7" t="s">
        <v>20</v>
      </c>
      <c r="G43" s="15" t="s">
        <v>57</v>
      </c>
      <c r="H43" s="7" t="s">
        <v>144</v>
      </c>
    </row>
    <row r="44" spans="1:9" ht="28.5" thickBot="1" x14ac:dyDescent="0.4">
      <c r="A44" s="6" t="s">
        <v>228</v>
      </c>
      <c r="B44" s="7" t="s">
        <v>162</v>
      </c>
      <c r="C44" s="7" t="s">
        <v>163</v>
      </c>
      <c r="D44" s="7" t="s">
        <v>143</v>
      </c>
      <c r="E44" s="7" t="s">
        <v>20</v>
      </c>
      <c r="F44" s="7" t="s">
        <v>20</v>
      </c>
      <c r="G44" s="15" t="s">
        <v>58</v>
      </c>
      <c r="H44" s="7" t="s">
        <v>164</v>
      </c>
    </row>
    <row r="45" spans="1:9" ht="42.5" thickBot="1" x14ac:dyDescent="0.4">
      <c r="A45" s="6" t="s">
        <v>229</v>
      </c>
      <c r="B45" s="7" t="s">
        <v>176</v>
      </c>
      <c r="C45" s="7" t="s">
        <v>183</v>
      </c>
      <c r="D45" s="7" t="s">
        <v>143</v>
      </c>
      <c r="E45" s="7" t="s">
        <v>20</v>
      </c>
      <c r="F45" s="7" t="s">
        <v>20</v>
      </c>
      <c r="G45" s="15" t="s">
        <v>184</v>
      </c>
      <c r="H45" s="7" t="s">
        <v>168</v>
      </c>
    </row>
    <row r="46" spans="1:9" ht="28.5" thickBot="1" x14ac:dyDescent="0.4">
      <c r="A46" s="6" t="s">
        <v>230</v>
      </c>
      <c r="B46" s="7" t="s">
        <v>171</v>
      </c>
      <c r="C46" s="7" t="s">
        <v>185</v>
      </c>
      <c r="D46" s="7" t="s">
        <v>143</v>
      </c>
      <c r="E46" s="7" t="s">
        <v>20</v>
      </c>
      <c r="F46" s="7" t="s">
        <v>20</v>
      </c>
      <c r="G46" s="15" t="s">
        <v>186</v>
      </c>
      <c r="H46" s="7" t="s">
        <v>187</v>
      </c>
    </row>
    <row r="47" spans="1:9" ht="28.5" thickBot="1" x14ac:dyDescent="0.4">
      <c r="A47" s="6" t="s">
        <v>285</v>
      </c>
      <c r="B47" s="7" t="s">
        <v>188</v>
      </c>
      <c r="C47" s="7" t="s">
        <v>189</v>
      </c>
      <c r="D47" s="7" t="s">
        <v>143</v>
      </c>
      <c r="E47" s="7" t="s">
        <v>20</v>
      </c>
      <c r="F47" s="7" t="s">
        <v>20</v>
      </c>
      <c r="G47" s="15" t="s">
        <v>190</v>
      </c>
      <c r="H47" s="7" t="s">
        <v>82</v>
      </c>
    </row>
    <row r="48" spans="1:9" x14ac:dyDescent="0.35">
      <c r="A48" s="4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ED6F-99CA-4A2E-93E0-E2EF033E6C1D}">
  <dimension ref="A1:J47"/>
  <sheetViews>
    <sheetView topLeftCell="A22" workbookViewId="0">
      <selection activeCell="A47" sqref="A47"/>
    </sheetView>
  </sheetViews>
  <sheetFormatPr defaultRowHeight="14.5" x14ac:dyDescent="0.35"/>
  <cols>
    <col min="1" max="1" width="7.453125" customWidth="1"/>
    <col min="2" max="2" width="27.54296875" customWidth="1"/>
    <col min="3" max="3" width="18.26953125" customWidth="1"/>
    <col min="4" max="4" width="17.81640625" customWidth="1"/>
    <col min="5" max="5" width="27.54296875" style="5" customWidth="1"/>
    <col min="6" max="6" width="18.453125" customWidth="1"/>
  </cols>
  <sheetData>
    <row r="1" spans="1:10" ht="15" thickBot="1" x14ac:dyDescent="0.4">
      <c r="A1" s="28" t="s">
        <v>178</v>
      </c>
      <c r="B1" s="28"/>
      <c r="C1" s="28"/>
      <c r="D1" s="28"/>
      <c r="E1" s="28"/>
      <c r="F1" s="28"/>
    </row>
    <row r="2" spans="1:10" s="5" customFormat="1" ht="15" thickBot="1" x14ac:dyDescent="0.4">
      <c r="A2" s="9" t="s">
        <v>3</v>
      </c>
      <c r="B2" s="10" t="s">
        <v>59</v>
      </c>
      <c r="C2" s="10" t="s">
        <v>61</v>
      </c>
      <c r="D2" s="10" t="s">
        <v>1</v>
      </c>
      <c r="E2" s="10" t="s">
        <v>62</v>
      </c>
      <c r="F2" s="10" t="s">
        <v>1</v>
      </c>
    </row>
    <row r="3" spans="1:10" ht="28.5" thickBot="1" x14ac:dyDescent="0.4">
      <c r="A3" s="6" t="s">
        <v>194</v>
      </c>
      <c r="B3" s="7" t="s">
        <v>63</v>
      </c>
      <c r="C3" s="7" t="s">
        <v>20</v>
      </c>
      <c r="D3" s="7" t="s">
        <v>20</v>
      </c>
      <c r="E3" s="16" t="s">
        <v>37</v>
      </c>
      <c r="F3" s="7" t="s">
        <v>66</v>
      </c>
    </row>
    <row r="4" spans="1:10" ht="15" thickBot="1" x14ac:dyDescent="0.4">
      <c r="A4" s="6" t="s">
        <v>195</v>
      </c>
      <c r="B4" s="7"/>
      <c r="C4" s="7"/>
      <c r="D4" s="8"/>
      <c r="E4" s="17" t="s">
        <v>170</v>
      </c>
      <c r="F4" s="7"/>
    </row>
    <row r="5" spans="1:10" ht="15" thickBot="1" x14ac:dyDescent="0.4">
      <c r="A5" s="6" t="s">
        <v>196</v>
      </c>
      <c r="B5" s="7"/>
      <c r="C5" s="7"/>
      <c r="D5" s="8"/>
      <c r="E5" s="17" t="s">
        <v>191</v>
      </c>
      <c r="F5" s="7"/>
      <c r="G5" t="s">
        <v>273</v>
      </c>
    </row>
    <row r="6" spans="1:10" ht="15" thickBot="1" x14ac:dyDescent="0.4">
      <c r="A6" s="6">
        <v>4</v>
      </c>
      <c r="B6" s="7"/>
      <c r="C6" s="7"/>
      <c r="D6" s="8"/>
      <c r="E6" s="17" t="s">
        <v>192</v>
      </c>
      <c r="F6" s="7"/>
    </row>
    <row r="7" spans="1:10" ht="15" thickBot="1" x14ac:dyDescent="0.4">
      <c r="A7" s="6">
        <v>5</v>
      </c>
      <c r="B7" s="7"/>
      <c r="C7" s="7"/>
      <c r="D7" s="8"/>
      <c r="E7" s="17" t="s">
        <v>174</v>
      </c>
      <c r="F7" s="7"/>
    </row>
    <row r="8" spans="1:10" ht="28.5" thickBot="1" x14ac:dyDescent="0.4">
      <c r="A8" s="6">
        <v>6</v>
      </c>
      <c r="B8" s="7" t="s">
        <v>67</v>
      </c>
      <c r="C8" s="7" t="s">
        <v>20</v>
      </c>
      <c r="D8" s="8" t="s">
        <v>20</v>
      </c>
      <c r="E8" s="17" t="s">
        <v>175</v>
      </c>
      <c r="F8" s="7"/>
    </row>
    <row r="9" spans="1:10" ht="42.5" thickBot="1" x14ac:dyDescent="0.4">
      <c r="A9" s="6">
        <v>7</v>
      </c>
      <c r="B9" s="7" t="s">
        <v>70</v>
      </c>
      <c r="C9" s="7" t="s">
        <v>19</v>
      </c>
      <c r="D9" s="8" t="s">
        <v>73</v>
      </c>
      <c r="E9" s="17" t="s">
        <v>179</v>
      </c>
      <c r="F9" s="7" t="s">
        <v>82</v>
      </c>
    </row>
    <row r="10" spans="1:10" ht="42.5" thickBot="1" x14ac:dyDescent="0.4">
      <c r="A10" s="6">
        <v>8</v>
      </c>
      <c r="B10" s="7" t="s">
        <v>74</v>
      </c>
      <c r="C10" s="7" t="s">
        <v>20</v>
      </c>
      <c r="D10" s="8" t="s">
        <v>20</v>
      </c>
      <c r="E10" s="17" t="s">
        <v>236</v>
      </c>
      <c r="F10" s="7" t="s">
        <v>73</v>
      </c>
      <c r="G10" s="18"/>
    </row>
    <row r="11" spans="1:10" ht="56.5" thickBot="1" x14ac:dyDescent="0.4">
      <c r="A11" s="6">
        <v>9</v>
      </c>
      <c r="B11" s="7" t="s">
        <v>78</v>
      </c>
      <c r="C11" s="7" t="s">
        <v>21</v>
      </c>
      <c r="D11" s="8" t="s">
        <v>81</v>
      </c>
      <c r="E11" s="17" t="s">
        <v>38</v>
      </c>
      <c r="F11" s="7" t="s">
        <v>82</v>
      </c>
    </row>
    <row r="12" spans="1:10" ht="28.5" thickBot="1" x14ac:dyDescent="0.4">
      <c r="A12" s="6">
        <v>10</v>
      </c>
      <c r="B12" s="7" t="s">
        <v>83</v>
      </c>
      <c r="C12" s="7" t="s">
        <v>20</v>
      </c>
      <c r="D12" s="8" t="s">
        <v>20</v>
      </c>
      <c r="E12" s="17" t="s">
        <v>180</v>
      </c>
      <c r="F12" s="7" t="s">
        <v>167</v>
      </c>
    </row>
    <row r="13" spans="1:10" ht="15" thickBot="1" x14ac:dyDescent="0.4">
      <c r="A13" s="6" t="s">
        <v>204</v>
      </c>
      <c r="B13" s="7"/>
      <c r="C13" s="7"/>
      <c r="D13" s="8"/>
      <c r="E13" s="17" t="s">
        <v>169</v>
      </c>
      <c r="F13" s="7"/>
    </row>
    <row r="14" spans="1:10" ht="42.5" thickBot="1" x14ac:dyDescent="0.4">
      <c r="A14" s="6" t="s">
        <v>205</v>
      </c>
      <c r="B14" s="7" t="s">
        <v>86</v>
      </c>
      <c r="C14" s="7" t="s">
        <v>20</v>
      </c>
      <c r="D14" s="8" t="s">
        <v>20</v>
      </c>
      <c r="E14" s="19" t="s">
        <v>173</v>
      </c>
      <c r="F14" s="7" t="s">
        <v>73</v>
      </c>
      <c r="G14" s="18" t="s">
        <v>232</v>
      </c>
      <c r="H14" s="18" t="s">
        <v>233</v>
      </c>
    </row>
    <row r="15" spans="1:10" ht="56.5" thickBot="1" x14ac:dyDescent="0.4">
      <c r="A15" s="6" t="s">
        <v>206</v>
      </c>
      <c r="B15" s="7" t="s">
        <v>89</v>
      </c>
      <c r="C15" s="7" t="s">
        <v>22</v>
      </c>
      <c r="D15" s="7" t="s">
        <v>91</v>
      </c>
      <c r="E15" s="15" t="s">
        <v>39</v>
      </c>
      <c r="F15" s="7" t="s">
        <v>92</v>
      </c>
    </row>
    <row r="16" spans="1:10" ht="28.5" thickBot="1" x14ac:dyDescent="0.4">
      <c r="A16" s="6" t="s">
        <v>207</v>
      </c>
      <c r="B16" s="7" t="s">
        <v>93</v>
      </c>
      <c r="C16" s="7" t="s">
        <v>20</v>
      </c>
      <c r="D16" s="7" t="s">
        <v>20</v>
      </c>
      <c r="E16" s="15" t="s">
        <v>40</v>
      </c>
      <c r="F16" s="7" t="s">
        <v>92</v>
      </c>
      <c r="J16">
        <v>58</v>
      </c>
    </row>
    <row r="17" spans="1:9" ht="15" thickBot="1" x14ac:dyDescent="0.4">
      <c r="A17" s="6" t="s">
        <v>208</v>
      </c>
      <c r="B17" s="7"/>
      <c r="C17" s="7"/>
      <c r="D17" s="7"/>
      <c r="E17" s="15" t="s">
        <v>193</v>
      </c>
      <c r="F17" s="7"/>
    </row>
    <row r="18" spans="1:9" ht="42.5" thickBot="1" x14ac:dyDescent="0.4">
      <c r="A18" s="6" t="s">
        <v>209</v>
      </c>
      <c r="B18" s="7" t="s">
        <v>95</v>
      </c>
      <c r="C18" s="7" t="s">
        <v>20</v>
      </c>
      <c r="D18" s="7" t="s">
        <v>20</v>
      </c>
      <c r="E18" s="15" t="s">
        <v>241</v>
      </c>
      <c r="F18" s="7" t="s">
        <v>275</v>
      </c>
      <c r="G18" s="18" t="s">
        <v>234</v>
      </c>
      <c r="H18" s="18" t="s">
        <v>235</v>
      </c>
      <c r="I18" t="s">
        <v>240</v>
      </c>
    </row>
    <row r="19" spans="1:9" ht="28.5" thickBot="1" x14ac:dyDescent="0.4">
      <c r="A19" s="6" t="s">
        <v>210</v>
      </c>
      <c r="B19" s="7" t="s">
        <v>97</v>
      </c>
      <c r="C19" s="7" t="s">
        <v>20</v>
      </c>
      <c r="D19" s="7" t="s">
        <v>20</v>
      </c>
      <c r="E19" s="15" t="s">
        <v>242</v>
      </c>
      <c r="F19" s="7" t="s">
        <v>66</v>
      </c>
      <c r="G19" s="18" t="s">
        <v>237</v>
      </c>
      <c r="H19" s="18" t="s">
        <v>238</v>
      </c>
      <c r="I19" t="s">
        <v>239</v>
      </c>
    </row>
    <row r="20" spans="1:9" ht="42.5" thickBot="1" x14ac:dyDescent="0.4">
      <c r="A20" s="6" t="s">
        <v>211</v>
      </c>
      <c r="B20" s="7" t="s">
        <v>99</v>
      </c>
      <c r="C20" s="7" t="s">
        <v>23</v>
      </c>
      <c r="D20" s="7" t="s">
        <v>82</v>
      </c>
      <c r="E20" s="15" t="s">
        <v>172</v>
      </c>
      <c r="F20" s="7" t="s">
        <v>73</v>
      </c>
    </row>
    <row r="21" spans="1:9" ht="42.5" thickBot="1" x14ac:dyDescent="0.4">
      <c r="A21" s="6" t="s">
        <v>212</v>
      </c>
      <c r="B21" s="7" t="s">
        <v>101</v>
      </c>
      <c r="C21" s="7" t="s">
        <v>24</v>
      </c>
      <c r="D21" s="7" t="s">
        <v>103</v>
      </c>
      <c r="E21" s="15" t="s">
        <v>41</v>
      </c>
      <c r="F21" s="7" t="s">
        <v>104</v>
      </c>
    </row>
    <row r="22" spans="1:9" ht="56.5" thickBot="1" x14ac:dyDescent="0.4">
      <c r="A22" s="6" t="s">
        <v>213</v>
      </c>
      <c r="B22" s="7" t="s">
        <v>105</v>
      </c>
      <c r="C22" s="7" t="s">
        <v>25</v>
      </c>
      <c r="D22" s="7" t="s">
        <v>107</v>
      </c>
      <c r="E22" s="15" t="s">
        <v>42</v>
      </c>
      <c r="F22" s="7"/>
    </row>
    <row r="23" spans="1:9" ht="28.5" thickBot="1" x14ac:dyDescent="0.4">
      <c r="A23" s="6" t="s">
        <v>214</v>
      </c>
      <c r="B23" s="7" t="s">
        <v>108</v>
      </c>
      <c r="C23" s="7" t="s">
        <v>26</v>
      </c>
      <c r="D23" s="7" t="s">
        <v>107</v>
      </c>
      <c r="E23" s="15" t="s">
        <v>43</v>
      </c>
      <c r="F23" s="7" t="s">
        <v>109</v>
      </c>
    </row>
    <row r="24" spans="1:9" ht="28.5" thickBot="1" x14ac:dyDescent="0.4">
      <c r="A24" s="6" t="s">
        <v>215</v>
      </c>
      <c r="B24" s="7" t="s">
        <v>110</v>
      </c>
      <c r="C24" s="7" t="s">
        <v>27</v>
      </c>
      <c r="D24" s="7" t="s">
        <v>82</v>
      </c>
      <c r="E24" s="15" t="s">
        <v>44</v>
      </c>
      <c r="F24" s="7" t="s">
        <v>66</v>
      </c>
    </row>
    <row r="25" spans="1:9" ht="84.5" thickBot="1" x14ac:dyDescent="0.4">
      <c r="A25" s="6" t="s">
        <v>216</v>
      </c>
      <c r="B25" s="7" t="s">
        <v>112</v>
      </c>
      <c r="C25" s="7" t="s">
        <v>28</v>
      </c>
      <c r="D25" s="7" t="s">
        <v>114</v>
      </c>
      <c r="E25" s="15" t="s">
        <v>45</v>
      </c>
      <c r="F25" s="7" t="s">
        <v>115</v>
      </c>
    </row>
    <row r="26" spans="1:9" ht="28.5" thickBot="1" x14ac:dyDescent="0.4">
      <c r="A26" s="6" t="s">
        <v>217</v>
      </c>
      <c r="B26" s="7" t="s">
        <v>116</v>
      </c>
      <c r="C26" s="7" t="s">
        <v>29</v>
      </c>
      <c r="D26" s="7" t="s">
        <v>118</v>
      </c>
      <c r="E26" s="15" t="s">
        <v>46</v>
      </c>
      <c r="F26" s="7" t="s">
        <v>92</v>
      </c>
    </row>
    <row r="27" spans="1:9" ht="28.5" thickBot="1" x14ac:dyDescent="0.4">
      <c r="A27" s="6" t="s">
        <v>218</v>
      </c>
      <c r="B27" s="7" t="s">
        <v>119</v>
      </c>
      <c r="C27" s="7" t="s">
        <v>30</v>
      </c>
      <c r="D27" s="7" t="s">
        <v>82</v>
      </c>
      <c r="E27" s="15" t="s">
        <v>30</v>
      </c>
      <c r="F27" s="7" t="s">
        <v>82</v>
      </c>
    </row>
    <row r="28" spans="1:9" ht="42.5" thickBot="1" x14ac:dyDescent="0.4">
      <c r="A28" s="6" t="s">
        <v>219</v>
      </c>
      <c r="B28" s="7" t="s">
        <v>120</v>
      </c>
      <c r="C28" s="7" t="s">
        <v>20</v>
      </c>
      <c r="D28" s="7" t="s">
        <v>20</v>
      </c>
      <c r="E28" s="15" t="s">
        <v>47</v>
      </c>
      <c r="F28" s="7" t="s">
        <v>104</v>
      </c>
    </row>
    <row r="29" spans="1:9" ht="42.5" thickBot="1" x14ac:dyDescent="0.4">
      <c r="A29" s="6" t="s">
        <v>220</v>
      </c>
      <c r="B29" s="7" t="s">
        <v>122</v>
      </c>
      <c r="C29" s="7" t="s">
        <v>31</v>
      </c>
      <c r="D29" s="7" t="s">
        <v>66</v>
      </c>
      <c r="E29" s="15" t="s">
        <v>48</v>
      </c>
      <c r="F29" s="7" t="s">
        <v>92</v>
      </c>
    </row>
    <row r="30" spans="1:9" ht="28.5" thickBot="1" x14ac:dyDescent="0.4">
      <c r="A30" s="6" t="s">
        <v>221</v>
      </c>
      <c r="B30" s="7" t="s">
        <v>125</v>
      </c>
      <c r="C30" s="7" t="s">
        <v>32</v>
      </c>
      <c r="D30" s="7" t="s">
        <v>82</v>
      </c>
      <c r="E30" s="15" t="s">
        <v>32</v>
      </c>
      <c r="F30" s="7" t="s">
        <v>82</v>
      </c>
    </row>
    <row r="31" spans="1:9" ht="56.5" thickBot="1" x14ac:dyDescent="0.4">
      <c r="A31" s="6" t="s">
        <v>140</v>
      </c>
      <c r="B31" s="7" t="s">
        <v>127</v>
      </c>
      <c r="C31" s="7" t="s">
        <v>33</v>
      </c>
      <c r="D31" s="7" t="s">
        <v>82</v>
      </c>
      <c r="E31" s="15" t="s">
        <v>49</v>
      </c>
      <c r="F31" s="7" t="s">
        <v>77</v>
      </c>
    </row>
    <row r="32" spans="1:9" ht="42.5" thickBot="1" x14ac:dyDescent="0.4">
      <c r="A32" s="6" t="s">
        <v>145</v>
      </c>
      <c r="B32" s="7" t="s">
        <v>129</v>
      </c>
      <c r="C32" s="7" t="s">
        <v>34</v>
      </c>
      <c r="D32" s="7" t="s">
        <v>82</v>
      </c>
      <c r="E32" s="15" t="s">
        <v>34</v>
      </c>
      <c r="F32" s="7" t="s">
        <v>82</v>
      </c>
    </row>
    <row r="33" spans="1:6" ht="42.5" thickBot="1" x14ac:dyDescent="0.4">
      <c r="A33" s="6" t="s">
        <v>149</v>
      </c>
      <c r="B33" s="7" t="s">
        <v>130</v>
      </c>
      <c r="C33" s="7" t="s">
        <v>20</v>
      </c>
      <c r="D33" s="7" t="s">
        <v>20</v>
      </c>
      <c r="E33" s="15" t="s">
        <v>50</v>
      </c>
      <c r="F33" s="7" t="s">
        <v>132</v>
      </c>
    </row>
    <row r="34" spans="1:6" ht="42.5" thickBot="1" x14ac:dyDescent="0.4">
      <c r="A34" s="6" t="s">
        <v>152</v>
      </c>
      <c r="B34" s="7" t="s">
        <v>133</v>
      </c>
      <c r="C34" s="7" t="s">
        <v>35</v>
      </c>
      <c r="D34" s="7" t="s">
        <v>73</v>
      </c>
      <c r="E34" s="20" t="s">
        <v>182</v>
      </c>
      <c r="F34" s="7" t="s">
        <v>144</v>
      </c>
    </row>
    <row r="35" spans="1:6" ht="28.5" thickBot="1" x14ac:dyDescent="0.4">
      <c r="A35" s="6" t="s">
        <v>155</v>
      </c>
      <c r="B35" s="7" t="s">
        <v>135</v>
      </c>
      <c r="C35" s="7" t="s">
        <v>36</v>
      </c>
      <c r="D35" s="7" t="s">
        <v>82</v>
      </c>
      <c r="E35" s="11" t="s">
        <v>177</v>
      </c>
      <c r="F35" s="7" t="s">
        <v>82</v>
      </c>
    </row>
    <row r="36" spans="1:6" ht="42.5" thickBot="1" x14ac:dyDescent="0.4">
      <c r="A36" s="6" t="s">
        <v>158</v>
      </c>
      <c r="B36" s="7" t="s">
        <v>137</v>
      </c>
      <c r="C36" s="7" t="s">
        <v>20</v>
      </c>
      <c r="D36" s="7" t="s">
        <v>20</v>
      </c>
      <c r="E36" s="15" t="s">
        <v>51</v>
      </c>
      <c r="F36" s="7" t="s">
        <v>92</v>
      </c>
    </row>
    <row r="37" spans="1:6" ht="15" thickBot="1" x14ac:dyDescent="0.4">
      <c r="A37" s="6" t="s">
        <v>161</v>
      </c>
      <c r="B37" s="7" t="s">
        <v>141</v>
      </c>
      <c r="C37" s="7" t="s">
        <v>20</v>
      </c>
      <c r="D37" s="7" t="s">
        <v>20</v>
      </c>
      <c r="E37" s="15" t="s">
        <v>52</v>
      </c>
      <c r="F37" s="7" t="s">
        <v>144</v>
      </c>
    </row>
    <row r="38" spans="1:6" ht="15" thickBot="1" x14ac:dyDescent="0.4">
      <c r="A38" s="6" t="s">
        <v>222</v>
      </c>
      <c r="B38" s="7" t="s">
        <v>146</v>
      </c>
      <c r="C38" s="7" t="s">
        <v>20</v>
      </c>
      <c r="D38" s="7" t="s">
        <v>20</v>
      </c>
      <c r="E38" s="15" t="s">
        <v>53</v>
      </c>
      <c r="F38" s="7" t="s">
        <v>148</v>
      </c>
    </row>
    <row r="39" spans="1:6" ht="28.5" thickBot="1" x14ac:dyDescent="0.4">
      <c r="A39" s="6" t="s">
        <v>223</v>
      </c>
      <c r="B39" s="7" t="s">
        <v>150</v>
      </c>
      <c r="C39" s="7" t="s">
        <v>20</v>
      </c>
      <c r="D39" s="7" t="s">
        <v>20</v>
      </c>
      <c r="E39" s="15" t="s">
        <v>54</v>
      </c>
      <c r="F39" s="7" t="s">
        <v>66</v>
      </c>
    </row>
    <row r="40" spans="1:6" ht="28.5" thickBot="1" x14ac:dyDescent="0.4">
      <c r="A40" s="6" t="s">
        <v>224</v>
      </c>
      <c r="B40" s="7" t="s">
        <v>153</v>
      </c>
      <c r="C40" s="7" t="s">
        <v>20</v>
      </c>
      <c r="D40" s="7" t="s">
        <v>20</v>
      </c>
      <c r="E40" s="15" t="s">
        <v>55</v>
      </c>
      <c r="F40" s="7" t="s">
        <v>82</v>
      </c>
    </row>
    <row r="41" spans="1:6" ht="28.5" thickBot="1" x14ac:dyDescent="0.4">
      <c r="A41" s="6" t="s">
        <v>225</v>
      </c>
      <c r="B41" s="7" t="s">
        <v>156</v>
      </c>
      <c r="C41" s="7" t="s">
        <v>20</v>
      </c>
      <c r="D41" s="7" t="s">
        <v>20</v>
      </c>
      <c r="E41" s="15" t="s">
        <v>56</v>
      </c>
      <c r="F41" s="7" t="s">
        <v>66</v>
      </c>
    </row>
    <row r="42" spans="1:6" ht="15" thickBot="1" x14ac:dyDescent="0.4">
      <c r="A42" s="6" t="s">
        <v>226</v>
      </c>
      <c r="B42" s="7" t="s">
        <v>159</v>
      </c>
      <c r="C42" s="7" t="s">
        <v>20</v>
      </c>
      <c r="D42" s="7" t="s">
        <v>20</v>
      </c>
      <c r="E42" s="15" t="s">
        <v>57</v>
      </c>
      <c r="F42" s="7" t="s">
        <v>144</v>
      </c>
    </row>
    <row r="43" spans="1:6" ht="28.5" thickBot="1" x14ac:dyDescent="0.4">
      <c r="A43" s="6" t="s">
        <v>227</v>
      </c>
      <c r="B43" s="7" t="s">
        <v>162</v>
      </c>
      <c r="C43" s="7" t="s">
        <v>20</v>
      </c>
      <c r="D43" s="7" t="s">
        <v>20</v>
      </c>
      <c r="E43" s="15" t="s">
        <v>58</v>
      </c>
      <c r="F43" s="7" t="s">
        <v>164</v>
      </c>
    </row>
    <row r="44" spans="1:6" ht="42.5" thickBot="1" x14ac:dyDescent="0.4">
      <c r="A44" s="6" t="s">
        <v>228</v>
      </c>
      <c r="B44" s="7" t="s">
        <v>176</v>
      </c>
      <c r="C44" s="7" t="s">
        <v>20</v>
      </c>
      <c r="D44" s="7" t="s">
        <v>20</v>
      </c>
      <c r="E44" s="15" t="s">
        <v>184</v>
      </c>
      <c r="F44" s="7" t="s">
        <v>168</v>
      </c>
    </row>
    <row r="45" spans="1:6" ht="28.5" thickBot="1" x14ac:dyDescent="0.4">
      <c r="A45" s="6" t="s">
        <v>229</v>
      </c>
      <c r="B45" s="7" t="s">
        <v>171</v>
      </c>
      <c r="C45" s="7" t="s">
        <v>20</v>
      </c>
      <c r="D45" s="7" t="s">
        <v>20</v>
      </c>
      <c r="E45" s="15" t="s">
        <v>186</v>
      </c>
      <c r="F45" s="7" t="s">
        <v>187</v>
      </c>
    </row>
    <row r="46" spans="1:6" ht="28.5" thickBot="1" x14ac:dyDescent="0.4">
      <c r="A46" s="6" t="s">
        <v>230</v>
      </c>
      <c r="B46" s="7" t="s">
        <v>188</v>
      </c>
      <c r="C46" s="7"/>
      <c r="D46" s="7"/>
      <c r="E46" s="15" t="s">
        <v>190</v>
      </c>
      <c r="F46" s="7" t="s">
        <v>82</v>
      </c>
    </row>
    <row r="47" spans="1:6" x14ac:dyDescent="0.35">
      <c r="A47" s="4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EF2E-D132-4721-AF15-4C123440DCE1}">
  <dimension ref="A1:I48"/>
  <sheetViews>
    <sheetView workbookViewId="0">
      <selection activeCell="G7" sqref="G7"/>
    </sheetView>
  </sheetViews>
  <sheetFormatPr defaultRowHeight="14.5" x14ac:dyDescent="0.35"/>
  <cols>
    <col min="1" max="1" width="7.453125" customWidth="1"/>
    <col min="2" max="2" width="27.54296875" customWidth="1"/>
    <col min="3" max="3" width="18.453125" customWidth="1"/>
    <col min="4" max="4" width="18.54296875" customWidth="1"/>
    <col min="5" max="5" width="18.26953125" customWidth="1"/>
    <col min="6" max="6" width="17.81640625" customWidth="1"/>
    <col min="7" max="7" width="27.54296875" style="5" customWidth="1"/>
    <col min="8" max="8" width="18.453125" customWidth="1"/>
  </cols>
  <sheetData>
    <row r="1" spans="1:8" ht="15" thickBot="1" x14ac:dyDescent="0.4">
      <c r="A1" s="28" t="s">
        <v>178</v>
      </c>
      <c r="B1" s="28"/>
      <c r="C1" s="28"/>
      <c r="D1" s="28"/>
      <c r="E1" s="28"/>
      <c r="F1" s="28"/>
      <c r="G1" s="28"/>
      <c r="H1" s="28"/>
    </row>
    <row r="2" spans="1:8" s="5" customFormat="1" ht="15" thickBot="1" x14ac:dyDescent="0.4">
      <c r="A2" s="9" t="s">
        <v>3</v>
      </c>
      <c r="B2" s="10" t="s">
        <v>59</v>
      </c>
      <c r="C2" s="10" t="s">
        <v>60</v>
      </c>
      <c r="D2" s="10" t="s">
        <v>1</v>
      </c>
      <c r="E2" s="10" t="s">
        <v>61</v>
      </c>
      <c r="F2" s="10" t="s">
        <v>1</v>
      </c>
      <c r="G2" s="10" t="s">
        <v>62</v>
      </c>
      <c r="H2" s="10" t="s">
        <v>1</v>
      </c>
    </row>
    <row r="3" spans="1:8" ht="28.5" thickBot="1" x14ac:dyDescent="0.4">
      <c r="A3" s="6" t="s">
        <v>194</v>
      </c>
      <c r="B3" s="7" t="s">
        <v>63</v>
      </c>
      <c r="C3" s="7" t="s">
        <v>64</v>
      </c>
      <c r="D3" s="7" t="s">
        <v>65</v>
      </c>
      <c r="E3" s="7" t="s">
        <v>20</v>
      </c>
      <c r="F3" s="7" t="s">
        <v>20</v>
      </c>
      <c r="G3" s="16" t="s">
        <v>37</v>
      </c>
      <c r="H3" s="7" t="s">
        <v>66</v>
      </c>
    </row>
    <row r="4" spans="1:8" ht="28.5" thickBot="1" x14ac:dyDescent="0.4">
      <c r="A4" s="6" t="s">
        <v>195</v>
      </c>
      <c r="B4" s="7" t="s">
        <v>63</v>
      </c>
      <c r="C4" s="7" t="s">
        <v>64</v>
      </c>
      <c r="D4" s="7" t="s">
        <v>65</v>
      </c>
      <c r="E4" s="7" t="s">
        <v>20</v>
      </c>
      <c r="F4" s="7" t="s">
        <v>20</v>
      </c>
      <c r="G4" s="17" t="s">
        <v>278</v>
      </c>
      <c r="H4" s="7" t="s">
        <v>73</v>
      </c>
    </row>
    <row r="5" spans="1:8" ht="28.5" thickBot="1" x14ac:dyDescent="0.4">
      <c r="A5" s="6" t="s">
        <v>196</v>
      </c>
      <c r="B5" s="7" t="s">
        <v>63</v>
      </c>
      <c r="C5" s="7" t="s">
        <v>64</v>
      </c>
      <c r="D5" s="7" t="s">
        <v>65</v>
      </c>
      <c r="E5" s="7" t="s">
        <v>20</v>
      </c>
      <c r="F5" s="7" t="s">
        <v>20</v>
      </c>
      <c r="G5" s="17" t="s">
        <v>279</v>
      </c>
      <c r="H5" s="7" t="s">
        <v>289</v>
      </c>
    </row>
    <row r="6" spans="1:8" ht="28.5" thickBot="1" x14ac:dyDescent="0.4">
      <c r="A6" s="6" t="s">
        <v>197</v>
      </c>
      <c r="B6" s="7" t="s">
        <v>63</v>
      </c>
      <c r="C6" s="7" t="s">
        <v>64</v>
      </c>
      <c r="D6" s="7" t="s">
        <v>65</v>
      </c>
      <c r="E6" s="7" t="s">
        <v>20</v>
      </c>
      <c r="F6" s="7" t="s">
        <v>20</v>
      </c>
      <c r="G6" s="17" t="s">
        <v>280</v>
      </c>
      <c r="H6" s="7" t="s">
        <v>91</v>
      </c>
    </row>
    <row r="7" spans="1:8" ht="28.5" thickBot="1" x14ac:dyDescent="0.4">
      <c r="A7" s="6" t="s">
        <v>198</v>
      </c>
      <c r="B7" s="7" t="s">
        <v>63</v>
      </c>
      <c r="C7" s="7" t="s">
        <v>64</v>
      </c>
      <c r="D7" s="7" t="s">
        <v>65</v>
      </c>
      <c r="E7" s="7" t="s">
        <v>20</v>
      </c>
      <c r="F7" s="7" t="s">
        <v>20</v>
      </c>
      <c r="G7" s="17" t="s">
        <v>282</v>
      </c>
      <c r="H7" s="7" t="s">
        <v>91</v>
      </c>
    </row>
    <row r="8" spans="1:8" ht="28.5" thickBot="1" x14ac:dyDescent="0.4">
      <c r="A8" s="6" t="s">
        <v>199</v>
      </c>
      <c r="B8" s="7" t="s">
        <v>67</v>
      </c>
      <c r="C8" s="7" t="s">
        <v>68</v>
      </c>
      <c r="D8" s="7" t="s">
        <v>69</v>
      </c>
      <c r="E8" s="7" t="s">
        <v>20</v>
      </c>
      <c r="F8" s="8" t="s">
        <v>20</v>
      </c>
      <c r="G8" s="17" t="s">
        <v>175</v>
      </c>
      <c r="H8" s="7" t="s">
        <v>167</v>
      </c>
    </row>
    <row r="9" spans="1:8" ht="42.5" thickBot="1" x14ac:dyDescent="0.4">
      <c r="A9" s="6" t="s">
        <v>200</v>
      </c>
      <c r="B9" s="7" t="s">
        <v>70</v>
      </c>
      <c r="C9" s="7" t="s">
        <v>71</v>
      </c>
      <c r="D9" s="7" t="s">
        <v>72</v>
      </c>
      <c r="E9" s="7" t="s">
        <v>19</v>
      </c>
      <c r="F9" s="8" t="s">
        <v>73</v>
      </c>
      <c r="G9" s="17" t="s">
        <v>179</v>
      </c>
      <c r="H9" s="7" t="s">
        <v>82</v>
      </c>
    </row>
    <row r="10" spans="1:8" ht="42.5" thickBot="1" x14ac:dyDescent="0.4">
      <c r="A10" s="6" t="s">
        <v>201</v>
      </c>
      <c r="B10" s="7" t="s">
        <v>74</v>
      </c>
      <c r="C10" s="7" t="s">
        <v>75</v>
      </c>
      <c r="D10" s="7" t="s">
        <v>76</v>
      </c>
      <c r="E10" s="7" t="s">
        <v>20</v>
      </c>
      <c r="F10" s="8" t="s">
        <v>20</v>
      </c>
      <c r="G10" s="17" t="s">
        <v>274</v>
      </c>
      <c r="H10" s="7" t="s">
        <v>73</v>
      </c>
    </row>
    <row r="11" spans="1:8" ht="56.5" thickBot="1" x14ac:dyDescent="0.4">
      <c r="A11" s="6" t="s">
        <v>202</v>
      </c>
      <c r="B11" s="7" t="s">
        <v>78</v>
      </c>
      <c r="C11" s="7" t="s">
        <v>79</v>
      </c>
      <c r="D11" s="7" t="s">
        <v>80</v>
      </c>
      <c r="E11" s="7" t="s">
        <v>21</v>
      </c>
      <c r="F11" s="8" t="s">
        <v>81</v>
      </c>
      <c r="G11" s="17" t="s">
        <v>38</v>
      </c>
      <c r="H11" s="7" t="s">
        <v>82</v>
      </c>
    </row>
    <row r="12" spans="1:8" ht="28.5" thickBot="1" x14ac:dyDescent="0.4">
      <c r="A12" s="6" t="s">
        <v>203</v>
      </c>
      <c r="B12" s="7" t="s">
        <v>83</v>
      </c>
      <c r="C12" s="7" t="s">
        <v>84</v>
      </c>
      <c r="D12" s="7" t="s">
        <v>85</v>
      </c>
      <c r="E12" s="7" t="s">
        <v>20</v>
      </c>
      <c r="F12" s="8" t="s">
        <v>20</v>
      </c>
      <c r="G12" s="17" t="s">
        <v>180</v>
      </c>
      <c r="H12" s="7" t="s">
        <v>167</v>
      </c>
    </row>
    <row r="13" spans="1:8" ht="28.5" thickBot="1" x14ac:dyDescent="0.4">
      <c r="A13" s="6" t="s">
        <v>204</v>
      </c>
      <c r="B13" s="7" t="s">
        <v>83</v>
      </c>
      <c r="C13" s="7" t="s">
        <v>84</v>
      </c>
      <c r="D13" s="7" t="s">
        <v>85</v>
      </c>
      <c r="E13" s="7" t="s">
        <v>20</v>
      </c>
      <c r="F13" s="8" t="s">
        <v>20</v>
      </c>
      <c r="G13" s="17" t="s">
        <v>169</v>
      </c>
      <c r="H13" s="7" t="s">
        <v>66</v>
      </c>
    </row>
    <row r="14" spans="1:8" ht="42.5" thickBot="1" x14ac:dyDescent="0.4">
      <c r="A14" s="6" t="s">
        <v>205</v>
      </c>
      <c r="B14" s="7" t="s">
        <v>86</v>
      </c>
      <c r="C14" s="7" t="s">
        <v>87</v>
      </c>
      <c r="D14" s="7" t="s">
        <v>88</v>
      </c>
      <c r="E14" s="7" t="s">
        <v>20</v>
      </c>
      <c r="F14" s="8" t="s">
        <v>20</v>
      </c>
      <c r="G14" s="19" t="s">
        <v>281</v>
      </c>
      <c r="H14" s="7" t="s">
        <v>73</v>
      </c>
    </row>
    <row r="15" spans="1:8" ht="56.5" thickBot="1" x14ac:dyDescent="0.4">
      <c r="A15" s="6" t="s">
        <v>206</v>
      </c>
      <c r="B15" s="7" t="s">
        <v>89</v>
      </c>
      <c r="C15" s="7" t="s">
        <v>90</v>
      </c>
      <c r="D15" s="7" t="s">
        <v>80</v>
      </c>
      <c r="E15" s="7" t="s">
        <v>22</v>
      </c>
      <c r="F15" s="7" t="s">
        <v>91</v>
      </c>
      <c r="G15" s="15" t="s">
        <v>39</v>
      </c>
      <c r="H15" s="7" t="s">
        <v>92</v>
      </c>
    </row>
    <row r="16" spans="1:8" ht="28.5" thickBot="1" x14ac:dyDescent="0.4">
      <c r="A16" s="6" t="s">
        <v>207</v>
      </c>
      <c r="B16" s="7" t="s">
        <v>93</v>
      </c>
      <c r="C16" s="7" t="s">
        <v>94</v>
      </c>
      <c r="D16" s="7" t="s">
        <v>80</v>
      </c>
      <c r="E16" s="7" t="s">
        <v>20</v>
      </c>
      <c r="F16" s="7" t="s">
        <v>20</v>
      </c>
      <c r="G16" s="15" t="s">
        <v>40</v>
      </c>
      <c r="H16" s="7" t="s">
        <v>92</v>
      </c>
    </row>
    <row r="17" spans="1:8" ht="28.5" thickBot="1" x14ac:dyDescent="0.4">
      <c r="A17" s="6" t="s">
        <v>208</v>
      </c>
      <c r="B17" s="7" t="s">
        <v>93</v>
      </c>
      <c r="C17" s="7" t="s">
        <v>94</v>
      </c>
      <c r="D17" s="7" t="s">
        <v>80</v>
      </c>
      <c r="E17" s="7" t="s">
        <v>20</v>
      </c>
      <c r="F17" s="7" t="s">
        <v>20</v>
      </c>
      <c r="G17" s="15" t="s">
        <v>193</v>
      </c>
      <c r="H17" s="7" t="s">
        <v>66</v>
      </c>
    </row>
    <row r="18" spans="1:8" ht="42.5" thickBot="1" x14ac:dyDescent="0.4">
      <c r="A18" s="6" t="s">
        <v>209</v>
      </c>
      <c r="B18" s="7" t="s">
        <v>95</v>
      </c>
      <c r="C18" s="7" t="s">
        <v>96</v>
      </c>
      <c r="D18" s="7" t="s">
        <v>76</v>
      </c>
      <c r="E18" s="7" t="s">
        <v>20</v>
      </c>
      <c r="F18" s="7" t="s">
        <v>20</v>
      </c>
      <c r="G18" s="15" t="s">
        <v>241</v>
      </c>
      <c r="H18" s="7" t="s">
        <v>277</v>
      </c>
    </row>
    <row r="19" spans="1:8" ht="28.5" thickBot="1" x14ac:dyDescent="0.4">
      <c r="A19" s="6" t="s">
        <v>210</v>
      </c>
      <c r="B19" s="7" t="s">
        <v>97</v>
      </c>
      <c r="C19" s="7" t="s">
        <v>98</v>
      </c>
      <c r="D19" s="7" t="s">
        <v>80</v>
      </c>
      <c r="E19" s="7" t="s">
        <v>20</v>
      </c>
      <c r="F19" s="7" t="s">
        <v>20</v>
      </c>
      <c r="G19" s="15" t="s">
        <v>283</v>
      </c>
      <c r="H19" s="7" t="s">
        <v>66</v>
      </c>
    </row>
    <row r="20" spans="1:8" ht="28.5" thickBot="1" x14ac:dyDescent="0.4">
      <c r="A20" s="6" t="s">
        <v>211</v>
      </c>
      <c r="B20" s="7" t="s">
        <v>97</v>
      </c>
      <c r="C20" s="7" t="s">
        <v>98</v>
      </c>
      <c r="D20" s="7" t="s">
        <v>80</v>
      </c>
      <c r="E20" s="7" t="s">
        <v>20</v>
      </c>
      <c r="F20" s="7" t="s">
        <v>20</v>
      </c>
      <c r="G20" s="15" t="s">
        <v>284</v>
      </c>
      <c r="H20" s="7" t="s">
        <v>66</v>
      </c>
    </row>
    <row r="21" spans="1:8" ht="42.5" thickBot="1" x14ac:dyDescent="0.4">
      <c r="A21" s="6" t="s">
        <v>212</v>
      </c>
      <c r="B21" s="7" t="s">
        <v>99</v>
      </c>
      <c r="C21" s="7" t="s">
        <v>100</v>
      </c>
      <c r="D21" s="7" t="s">
        <v>76</v>
      </c>
      <c r="E21" s="7" t="s">
        <v>23</v>
      </c>
      <c r="F21" s="7" t="s">
        <v>82</v>
      </c>
      <c r="G21" s="15" t="s">
        <v>172</v>
      </c>
      <c r="H21" s="7" t="s">
        <v>73</v>
      </c>
    </row>
    <row r="22" spans="1:8" ht="42.5" thickBot="1" x14ac:dyDescent="0.4">
      <c r="A22" s="6" t="s">
        <v>213</v>
      </c>
      <c r="B22" s="7" t="s">
        <v>101</v>
      </c>
      <c r="C22" s="7" t="s">
        <v>102</v>
      </c>
      <c r="D22" s="7" t="s">
        <v>76</v>
      </c>
      <c r="E22" s="7" t="s">
        <v>24</v>
      </c>
      <c r="F22" s="7" t="s">
        <v>103</v>
      </c>
      <c r="G22" s="15" t="s">
        <v>41</v>
      </c>
      <c r="H22" s="7" t="s">
        <v>104</v>
      </c>
    </row>
    <row r="23" spans="1:8" ht="56.5" thickBot="1" x14ac:dyDescent="0.4">
      <c r="A23" s="6" t="s">
        <v>214</v>
      </c>
      <c r="B23" s="7" t="s">
        <v>105</v>
      </c>
      <c r="C23" s="7" t="s">
        <v>106</v>
      </c>
      <c r="D23" s="7" t="s">
        <v>76</v>
      </c>
      <c r="E23" s="7" t="s">
        <v>25</v>
      </c>
      <c r="F23" s="7" t="s">
        <v>107</v>
      </c>
      <c r="G23" s="15" t="s">
        <v>42</v>
      </c>
      <c r="H23" s="7" t="s">
        <v>276</v>
      </c>
    </row>
    <row r="24" spans="1:8" ht="28.5" thickBot="1" x14ac:dyDescent="0.4">
      <c r="A24" s="6" t="s">
        <v>215</v>
      </c>
      <c r="B24" s="7" t="s">
        <v>108</v>
      </c>
      <c r="C24" s="7" t="s">
        <v>98</v>
      </c>
      <c r="D24" s="7" t="s">
        <v>72</v>
      </c>
      <c r="E24" s="7" t="s">
        <v>26</v>
      </c>
      <c r="F24" s="7" t="s">
        <v>107</v>
      </c>
      <c r="G24" s="15" t="s">
        <v>43</v>
      </c>
      <c r="H24" s="7" t="s">
        <v>109</v>
      </c>
    </row>
    <row r="25" spans="1:8" ht="28.5" thickBot="1" x14ac:dyDescent="0.4">
      <c r="A25" s="6" t="s">
        <v>216</v>
      </c>
      <c r="B25" s="7" t="s">
        <v>110</v>
      </c>
      <c r="C25" s="7" t="s">
        <v>111</v>
      </c>
      <c r="D25" s="7" t="s">
        <v>76</v>
      </c>
      <c r="E25" s="7" t="s">
        <v>27</v>
      </c>
      <c r="F25" s="7" t="s">
        <v>82</v>
      </c>
      <c r="G25" s="15" t="s">
        <v>44</v>
      </c>
      <c r="H25" s="7" t="s">
        <v>66</v>
      </c>
    </row>
    <row r="26" spans="1:8" ht="84.5" thickBot="1" x14ac:dyDescent="0.4">
      <c r="A26" s="6" t="s">
        <v>217</v>
      </c>
      <c r="B26" s="7" t="s">
        <v>112</v>
      </c>
      <c r="C26" s="7" t="s">
        <v>113</v>
      </c>
      <c r="D26" s="7" t="s">
        <v>72</v>
      </c>
      <c r="E26" s="7" t="s">
        <v>28</v>
      </c>
      <c r="F26" s="7" t="s">
        <v>114</v>
      </c>
      <c r="G26" s="15" t="s">
        <v>45</v>
      </c>
      <c r="H26" s="7" t="s">
        <v>115</v>
      </c>
    </row>
    <row r="27" spans="1:8" ht="28.5" thickBot="1" x14ac:dyDescent="0.4">
      <c r="A27" s="6" t="s">
        <v>218</v>
      </c>
      <c r="B27" s="7" t="s">
        <v>116</v>
      </c>
      <c r="C27" s="7" t="s">
        <v>181</v>
      </c>
      <c r="D27" s="7" t="s">
        <v>76</v>
      </c>
      <c r="E27" s="7" t="s">
        <v>29</v>
      </c>
      <c r="F27" s="7" t="s">
        <v>118</v>
      </c>
      <c r="G27" s="15" t="s">
        <v>46</v>
      </c>
      <c r="H27" s="7" t="s">
        <v>92</v>
      </c>
    </row>
    <row r="28" spans="1:8" ht="28.5" thickBot="1" x14ac:dyDescent="0.4">
      <c r="A28" s="6" t="s">
        <v>219</v>
      </c>
      <c r="B28" s="7" t="s">
        <v>119</v>
      </c>
      <c r="C28" s="7" t="s">
        <v>117</v>
      </c>
      <c r="D28" s="7" t="s">
        <v>76</v>
      </c>
      <c r="E28" s="7" t="s">
        <v>30</v>
      </c>
      <c r="F28" s="7" t="s">
        <v>82</v>
      </c>
      <c r="G28" s="15" t="s">
        <v>30</v>
      </c>
      <c r="H28" s="7" t="s">
        <v>82</v>
      </c>
    </row>
    <row r="29" spans="1:8" ht="42.5" thickBot="1" x14ac:dyDescent="0.4">
      <c r="A29" s="6" t="s">
        <v>220</v>
      </c>
      <c r="B29" s="7" t="s">
        <v>120</v>
      </c>
      <c r="C29" s="7" t="s">
        <v>121</v>
      </c>
      <c r="D29" s="7" t="s">
        <v>76</v>
      </c>
      <c r="E29" s="7" t="s">
        <v>20</v>
      </c>
      <c r="F29" s="7" t="s">
        <v>20</v>
      </c>
      <c r="G29" s="15" t="s">
        <v>47</v>
      </c>
      <c r="H29" s="7" t="s">
        <v>104</v>
      </c>
    </row>
    <row r="30" spans="1:8" ht="42.5" thickBot="1" x14ac:dyDescent="0.4">
      <c r="A30" s="6" t="s">
        <v>221</v>
      </c>
      <c r="B30" s="7" t="s">
        <v>122</v>
      </c>
      <c r="C30" s="7" t="s">
        <v>123</v>
      </c>
      <c r="D30" s="7" t="s">
        <v>124</v>
      </c>
      <c r="E30" s="7" t="s">
        <v>31</v>
      </c>
      <c r="F30" s="7" t="s">
        <v>66</v>
      </c>
      <c r="G30" s="15" t="s">
        <v>48</v>
      </c>
      <c r="H30" s="7" t="s">
        <v>92</v>
      </c>
    </row>
    <row r="31" spans="1:8" ht="42.5" thickBot="1" x14ac:dyDescent="0.4">
      <c r="A31" s="6" t="s">
        <v>140</v>
      </c>
      <c r="B31" s="7" t="s">
        <v>125</v>
      </c>
      <c r="C31" s="7" t="s">
        <v>126</v>
      </c>
      <c r="D31" s="7" t="s">
        <v>76</v>
      </c>
      <c r="E31" s="7" t="s">
        <v>32</v>
      </c>
      <c r="F31" s="7" t="s">
        <v>82</v>
      </c>
      <c r="G31" s="15" t="s">
        <v>32</v>
      </c>
      <c r="H31" s="7" t="s">
        <v>82</v>
      </c>
    </row>
    <row r="32" spans="1:8" ht="56.5" thickBot="1" x14ac:dyDescent="0.4">
      <c r="A32" s="6" t="s">
        <v>145</v>
      </c>
      <c r="B32" s="7" t="s">
        <v>127</v>
      </c>
      <c r="C32" s="7" t="s">
        <v>128</v>
      </c>
      <c r="D32" s="7" t="s">
        <v>76</v>
      </c>
      <c r="E32" s="7" t="s">
        <v>33</v>
      </c>
      <c r="F32" s="7" t="s">
        <v>82</v>
      </c>
      <c r="G32" s="15" t="s">
        <v>49</v>
      </c>
      <c r="H32" s="7" t="s">
        <v>77</v>
      </c>
    </row>
    <row r="33" spans="1:9" ht="42.5" thickBot="1" x14ac:dyDescent="0.4">
      <c r="A33" s="6" t="s">
        <v>149</v>
      </c>
      <c r="B33" s="7" t="s">
        <v>129</v>
      </c>
      <c r="C33" s="7" t="s">
        <v>64</v>
      </c>
      <c r="D33" s="7" t="s">
        <v>76</v>
      </c>
      <c r="E33" s="7" t="s">
        <v>34</v>
      </c>
      <c r="F33" s="7" t="s">
        <v>82</v>
      </c>
      <c r="G33" s="15" t="s">
        <v>34</v>
      </c>
      <c r="H33" s="7" t="s">
        <v>82</v>
      </c>
    </row>
    <row r="34" spans="1:9" ht="42.5" thickBot="1" x14ac:dyDescent="0.4">
      <c r="A34" s="6" t="s">
        <v>152</v>
      </c>
      <c r="B34" s="7" t="s">
        <v>130</v>
      </c>
      <c r="C34" s="7" t="s">
        <v>131</v>
      </c>
      <c r="D34" s="7" t="s">
        <v>76</v>
      </c>
      <c r="E34" s="7" t="s">
        <v>20</v>
      </c>
      <c r="F34" s="7" t="s">
        <v>20</v>
      </c>
      <c r="G34" s="15" t="s">
        <v>50</v>
      </c>
      <c r="H34" s="7" t="s">
        <v>132</v>
      </c>
    </row>
    <row r="35" spans="1:9" ht="42.5" thickBot="1" x14ac:dyDescent="0.4">
      <c r="A35" s="6" t="s">
        <v>155</v>
      </c>
      <c r="B35" s="7" t="s">
        <v>133</v>
      </c>
      <c r="C35" s="7" t="s">
        <v>134</v>
      </c>
      <c r="D35" s="7" t="s">
        <v>72</v>
      </c>
      <c r="E35" s="7" t="s">
        <v>35</v>
      </c>
      <c r="F35" s="7" t="s">
        <v>73</v>
      </c>
      <c r="G35" s="15" t="s">
        <v>287</v>
      </c>
      <c r="H35" s="7" t="s">
        <v>144</v>
      </c>
    </row>
    <row r="36" spans="1:9" ht="28.5" thickBot="1" x14ac:dyDescent="0.4">
      <c r="A36" s="6" t="s">
        <v>158</v>
      </c>
      <c r="B36" s="7" t="s">
        <v>135</v>
      </c>
      <c r="C36" s="7" t="s">
        <v>136</v>
      </c>
      <c r="D36" s="7" t="s">
        <v>76</v>
      </c>
      <c r="E36" s="7" t="s">
        <v>36</v>
      </c>
      <c r="F36" s="7" t="s">
        <v>82</v>
      </c>
      <c r="G36" s="11" t="s">
        <v>36</v>
      </c>
      <c r="H36" s="7" t="s">
        <v>82</v>
      </c>
      <c r="I36" s="24" t="s">
        <v>290</v>
      </c>
    </row>
    <row r="37" spans="1:9" ht="42.5" thickBot="1" x14ac:dyDescent="0.4">
      <c r="A37" s="6" t="s">
        <v>161</v>
      </c>
      <c r="B37" s="7" t="s">
        <v>137</v>
      </c>
      <c r="C37" s="7" t="s">
        <v>138</v>
      </c>
      <c r="D37" s="7" t="s">
        <v>139</v>
      </c>
      <c r="E37" s="7" t="s">
        <v>20</v>
      </c>
      <c r="F37" s="7" t="s">
        <v>20</v>
      </c>
      <c r="G37" s="15" t="s">
        <v>51</v>
      </c>
      <c r="H37" s="7" t="s">
        <v>92</v>
      </c>
    </row>
    <row r="38" spans="1:9" ht="28.5" thickBot="1" x14ac:dyDescent="0.4">
      <c r="A38" s="6" t="s">
        <v>222</v>
      </c>
      <c r="B38" s="7" t="s">
        <v>141</v>
      </c>
      <c r="C38" s="7" t="s">
        <v>142</v>
      </c>
      <c r="D38" s="7" t="s">
        <v>143</v>
      </c>
      <c r="E38" s="7" t="s">
        <v>20</v>
      </c>
      <c r="F38" s="7" t="s">
        <v>20</v>
      </c>
      <c r="G38" s="15" t="s">
        <v>52</v>
      </c>
      <c r="H38" s="7" t="s">
        <v>144</v>
      </c>
    </row>
    <row r="39" spans="1:9" ht="28.5" thickBot="1" x14ac:dyDescent="0.4">
      <c r="A39" s="6" t="s">
        <v>223</v>
      </c>
      <c r="B39" s="7" t="s">
        <v>146</v>
      </c>
      <c r="C39" s="7" t="s">
        <v>147</v>
      </c>
      <c r="D39" s="7" t="s">
        <v>143</v>
      </c>
      <c r="E39" s="7" t="s">
        <v>20</v>
      </c>
      <c r="F39" s="7" t="s">
        <v>20</v>
      </c>
      <c r="G39" s="15" t="s">
        <v>53</v>
      </c>
      <c r="H39" s="7" t="s">
        <v>148</v>
      </c>
    </row>
    <row r="40" spans="1:9" ht="28.5" thickBot="1" x14ac:dyDescent="0.4">
      <c r="A40" s="6" t="s">
        <v>224</v>
      </c>
      <c r="B40" s="7" t="s">
        <v>150</v>
      </c>
      <c r="C40" s="7" t="s">
        <v>151</v>
      </c>
      <c r="D40" s="7" t="s">
        <v>143</v>
      </c>
      <c r="E40" s="7" t="s">
        <v>20</v>
      </c>
      <c r="F40" s="7" t="s">
        <v>20</v>
      </c>
      <c r="G40" s="15" t="s">
        <v>54</v>
      </c>
      <c r="H40" s="7" t="s">
        <v>66</v>
      </c>
    </row>
    <row r="41" spans="1:9" ht="28.5" thickBot="1" x14ac:dyDescent="0.4">
      <c r="A41" s="6" t="s">
        <v>225</v>
      </c>
      <c r="B41" s="7" t="s">
        <v>153</v>
      </c>
      <c r="C41" s="7" t="s">
        <v>154</v>
      </c>
      <c r="D41" s="7" t="s">
        <v>143</v>
      </c>
      <c r="E41" s="7" t="s">
        <v>20</v>
      </c>
      <c r="F41" s="7" t="s">
        <v>20</v>
      </c>
      <c r="G41" s="15" t="s">
        <v>55</v>
      </c>
      <c r="H41" s="7" t="s">
        <v>82</v>
      </c>
    </row>
    <row r="42" spans="1:9" ht="28.5" thickBot="1" x14ac:dyDescent="0.4">
      <c r="A42" s="6" t="s">
        <v>226</v>
      </c>
      <c r="B42" s="7" t="s">
        <v>156</v>
      </c>
      <c r="C42" s="7" t="s">
        <v>157</v>
      </c>
      <c r="D42" s="7" t="s">
        <v>143</v>
      </c>
      <c r="E42" s="7" t="s">
        <v>20</v>
      </c>
      <c r="F42" s="7" t="s">
        <v>20</v>
      </c>
      <c r="G42" s="15" t="s">
        <v>56</v>
      </c>
      <c r="H42" s="7" t="s">
        <v>66</v>
      </c>
    </row>
    <row r="43" spans="1:9" ht="28.5" thickBot="1" x14ac:dyDescent="0.4">
      <c r="A43" s="6" t="s">
        <v>227</v>
      </c>
      <c r="B43" s="7" t="s">
        <v>159</v>
      </c>
      <c r="C43" s="7" t="s">
        <v>160</v>
      </c>
      <c r="D43" s="7" t="s">
        <v>143</v>
      </c>
      <c r="E43" s="7" t="s">
        <v>20</v>
      </c>
      <c r="F43" s="7" t="s">
        <v>20</v>
      </c>
      <c r="G43" s="15" t="s">
        <v>57</v>
      </c>
      <c r="H43" s="7" t="s">
        <v>144</v>
      </c>
    </row>
    <row r="44" spans="1:9" ht="28.5" thickBot="1" x14ac:dyDescent="0.4">
      <c r="A44" s="6" t="s">
        <v>228</v>
      </c>
      <c r="B44" s="7" t="s">
        <v>162</v>
      </c>
      <c r="C44" s="7" t="s">
        <v>163</v>
      </c>
      <c r="D44" s="7" t="s">
        <v>143</v>
      </c>
      <c r="E44" s="7" t="s">
        <v>20</v>
      </c>
      <c r="F44" s="7" t="s">
        <v>20</v>
      </c>
      <c r="G44" s="15" t="s">
        <v>58</v>
      </c>
      <c r="H44" s="7" t="s">
        <v>164</v>
      </c>
    </row>
    <row r="45" spans="1:9" ht="42.5" thickBot="1" x14ac:dyDescent="0.4">
      <c r="A45" s="6" t="s">
        <v>229</v>
      </c>
      <c r="B45" s="7" t="s">
        <v>176</v>
      </c>
      <c r="C45" s="7" t="s">
        <v>183</v>
      </c>
      <c r="D45" s="7" t="s">
        <v>143</v>
      </c>
      <c r="E45" s="7" t="s">
        <v>20</v>
      </c>
      <c r="F45" s="7" t="s">
        <v>20</v>
      </c>
      <c r="G45" s="15" t="s">
        <v>184</v>
      </c>
      <c r="H45" s="7" t="s">
        <v>168</v>
      </c>
    </row>
    <row r="46" spans="1:9" ht="28.5" thickBot="1" x14ac:dyDescent="0.4">
      <c r="A46" s="6" t="s">
        <v>230</v>
      </c>
      <c r="B46" s="7" t="s">
        <v>171</v>
      </c>
      <c r="C46" s="7" t="s">
        <v>185</v>
      </c>
      <c r="D46" s="7" t="s">
        <v>143</v>
      </c>
      <c r="E46" s="7" t="s">
        <v>20</v>
      </c>
      <c r="F46" s="7" t="s">
        <v>20</v>
      </c>
      <c r="G46" s="15" t="s">
        <v>186</v>
      </c>
      <c r="H46" s="7" t="s">
        <v>187</v>
      </c>
    </row>
    <row r="47" spans="1:9" ht="28.5" thickBot="1" x14ac:dyDescent="0.4">
      <c r="A47" s="6" t="s">
        <v>285</v>
      </c>
      <c r="B47" s="7" t="s">
        <v>188</v>
      </c>
      <c r="C47" s="7" t="s">
        <v>189</v>
      </c>
      <c r="D47" s="7" t="s">
        <v>143</v>
      </c>
      <c r="E47" s="7" t="s">
        <v>20</v>
      </c>
      <c r="F47" s="7" t="s">
        <v>20</v>
      </c>
      <c r="G47" s="15" t="s">
        <v>190</v>
      </c>
      <c r="H47" s="7" t="s">
        <v>82</v>
      </c>
    </row>
    <row r="48" spans="1:9" x14ac:dyDescent="0.35">
      <c r="A48" s="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Sheet6</vt:lpstr>
      <vt:lpstr>Sheet6 (2)</vt:lpstr>
      <vt:lpstr>Sheet6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Ahmad Fadli</cp:lastModifiedBy>
  <dcterms:created xsi:type="dcterms:W3CDTF">2025-10-29T02:34:36Z</dcterms:created>
  <dcterms:modified xsi:type="dcterms:W3CDTF">2025-12-08T06:12:55Z</dcterms:modified>
</cp:coreProperties>
</file>