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1ED78AB8-9881-462B-AB7C-A03311DF04AD}" xr6:coauthVersionLast="47" xr6:coauthVersionMax="47" xr10:uidLastSave="{00000000-0000-0000-0000-000000000000}"/>
  <bookViews>
    <workbookView xWindow="-108" yWindow="-108" windowWidth="23256" windowHeight="12456" xr2:uid="{CA5CFE60-07E5-4041-8A31-EDDB2217E4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N16" i="1" s="1"/>
  <c r="O17" i="1"/>
  <c r="M17" i="1"/>
  <c r="N17" i="1" s="1"/>
  <c r="J17" i="1"/>
  <c r="I17" i="1"/>
  <c r="H17" i="1"/>
  <c r="K17" i="1" s="1"/>
  <c r="L17" i="1" s="1"/>
  <c r="O16" i="1"/>
  <c r="K16" i="1"/>
  <c r="L16" i="1" s="1"/>
  <c r="O15" i="1"/>
  <c r="M15" i="1"/>
  <c r="N15" i="1" s="1"/>
  <c r="L15" i="1"/>
  <c r="K15" i="1"/>
  <c r="O14" i="1"/>
  <c r="M14" i="1"/>
  <c r="N14" i="1" s="1"/>
  <c r="K14" i="1"/>
  <c r="L14" i="1" s="1"/>
  <c r="O13" i="1"/>
  <c r="N13" i="1"/>
  <c r="M13" i="1"/>
  <c r="L13" i="1"/>
  <c r="K13" i="1"/>
  <c r="O12" i="1"/>
  <c r="M12" i="1"/>
  <c r="N12" i="1" s="1"/>
  <c r="L12" i="1"/>
  <c r="K12" i="1"/>
  <c r="O11" i="1"/>
  <c r="N11" i="1"/>
  <c r="M11" i="1"/>
  <c r="L11" i="1"/>
  <c r="K11" i="1"/>
  <c r="O10" i="1"/>
  <c r="N10" i="1"/>
  <c r="M10" i="1"/>
  <c r="K10" i="1"/>
  <c r="L10" i="1" s="1"/>
  <c r="O9" i="1"/>
  <c r="N9" i="1"/>
  <c r="M9" i="1"/>
  <c r="K9" i="1"/>
  <c r="L9" i="1" s="1"/>
  <c r="O8" i="1"/>
  <c r="M8" i="1"/>
  <c r="N8" i="1" s="1"/>
  <c r="K8" i="1"/>
  <c r="L8" i="1" s="1"/>
  <c r="O7" i="1"/>
  <c r="M7" i="1"/>
  <c r="N7" i="1" s="1"/>
  <c r="L7" i="1"/>
  <c r="K7" i="1"/>
  <c r="O6" i="1"/>
  <c r="M6" i="1"/>
  <c r="N6" i="1" s="1"/>
  <c r="K6" i="1"/>
  <c r="L6" i="1" s="1"/>
  <c r="O5" i="1"/>
  <c r="N5" i="1"/>
  <c r="M5" i="1"/>
  <c r="L5" i="1"/>
  <c r="K5" i="1"/>
  <c r="O4" i="1"/>
  <c r="M4" i="1"/>
  <c r="N4" i="1" s="1"/>
  <c r="L4" i="1"/>
  <c r="K4" i="1"/>
  <c r="O3" i="1"/>
  <c r="N3" i="1"/>
  <c r="M3" i="1"/>
  <c r="L3" i="1"/>
  <c r="K3" i="1"/>
  <c r="O2" i="1"/>
  <c r="N2" i="1"/>
  <c r="M2" i="1"/>
  <c r="K2" i="1"/>
  <c r="L2" i="1" s="1"/>
  <c r="G17" i="1"/>
  <c r="F17" i="1"/>
  <c r="E17" i="1"/>
  <c r="D17" i="1"/>
</calcChain>
</file>

<file path=xl/sharedStrings.xml><?xml version="1.0" encoding="utf-8"?>
<sst xmlns="http://schemas.openxmlformats.org/spreadsheetml/2006/main" count="46" uniqueCount="41">
  <si>
    <t>NO</t>
  </si>
  <si>
    <t>KECAMATAN</t>
  </si>
  <si>
    <t>PUSKESMAS</t>
  </si>
  <si>
    <t>Murung</t>
  </si>
  <si>
    <t>Puruk Cahu</t>
  </si>
  <si>
    <t>Puruk Cahu Seberang</t>
  </si>
  <si>
    <t>Mangkahui</t>
  </si>
  <si>
    <t>Tanah Siang Selatan</t>
  </si>
  <si>
    <t>Datah Kotou</t>
  </si>
  <si>
    <t>Sungai Babuat</t>
  </si>
  <si>
    <t>Tumbang Bantian</t>
  </si>
  <si>
    <t>Permata Intan</t>
  </si>
  <si>
    <t>Tumbang Lahung</t>
  </si>
  <si>
    <t>Konut</t>
  </si>
  <si>
    <t>Saripoi</t>
  </si>
  <si>
    <t>Laung Tuhup</t>
  </si>
  <si>
    <t>Muara Tuhup</t>
  </si>
  <si>
    <t>Batu Bua</t>
  </si>
  <si>
    <t>Makunjung</t>
  </si>
  <si>
    <t>Sumber Barito</t>
  </si>
  <si>
    <t>Tumbang Kunyi</t>
  </si>
  <si>
    <t>Uut Murung</t>
  </si>
  <si>
    <t>Tumbang Olong</t>
  </si>
  <si>
    <t>Seribu Riam</t>
  </si>
  <si>
    <t>Muara Joloi</t>
  </si>
  <si>
    <t xml:space="preserve">Tanah Siang </t>
  </si>
  <si>
    <t>Barito Tuhup Raya</t>
  </si>
  <si>
    <t>Muara Laung</t>
  </si>
  <si>
    <t>JUMLAH KK</t>
  </si>
  <si>
    <t>JUMLAH (KAB/KOTA)</t>
  </si>
  <si>
    <t xml:space="preserve"> JUMLAH SANITASI AMAN</t>
  </si>
  <si>
    <t>JUMLAH SANITASI LAYAK SENDIRI</t>
  </si>
  <si>
    <t xml:space="preserve"> JUMLAH LAYAK BERSAMA</t>
  </si>
  <si>
    <t>JUMLAH BELUM LAYAK</t>
  </si>
  <si>
    <t xml:space="preserve"> JUMLAH BABS TERTUTUP</t>
  </si>
  <si>
    <t>JUMLAH BABS TERBUKA</t>
  </si>
  <si>
    <t xml:space="preserve">JUMLAH KK SBS </t>
  </si>
  <si>
    <t xml:space="preserve"> KK SBS (%) </t>
  </si>
  <si>
    <t xml:space="preserve"> KK  AKSES  SANITASI  LAYAK</t>
  </si>
  <si>
    <t xml:space="preserve">KK AKSES TERHADAP  SANITASI  LAYAK  (%) </t>
  </si>
  <si>
    <t>PERSENTASE KK  AKSES   SANITASI  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</si>
</sst>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1" xfId="0" applyFont="1" applyBorder="1" applyAlignment="1">
      <alignment horizontal="left" vertic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8E521-F725-42E5-AD89-C9C526EA487F}">
  <dimension ref="A1:O17"/>
  <sheetViews>
    <sheetView tabSelected="1" zoomScale="70" zoomScaleNormal="70" workbookViewId="0">
      <selection activeCell="J31" sqref="J31"/>
    </sheetView>
  </sheetViews>
  <sheetFormatPr defaultRowHeight="14.4" x14ac:dyDescent="0.3"/>
  <cols>
    <col min="1" max="1" width="6.6640625" customWidth="1"/>
    <col min="2" max="2" width="24" customWidth="1"/>
    <col min="3" max="3" width="28" customWidth="1"/>
    <col min="4" max="4" width="12.6640625" customWidth="1"/>
    <col min="5" max="5" width="16.33203125" customWidth="1"/>
    <col min="6" max="6" width="17.44140625" customWidth="1"/>
    <col min="7" max="7" width="14.44140625" customWidth="1"/>
    <col min="8" max="8" width="12.33203125" customWidth="1"/>
    <col min="9" max="9" width="12.6640625" customWidth="1"/>
    <col min="10" max="10" width="13" customWidth="1"/>
    <col min="11" max="11" width="13.44140625" customWidth="1"/>
    <col min="12" max="12" width="14" customWidth="1"/>
    <col min="13" max="13" width="22.5546875" customWidth="1"/>
    <col min="14" max="14" width="28" customWidth="1"/>
    <col min="15" max="15" width="28.44140625" customWidth="1"/>
  </cols>
  <sheetData>
    <row r="1" spans="1:15" ht="62.4" x14ac:dyDescent="0.3">
      <c r="A1" s="3" t="s">
        <v>0</v>
      </c>
      <c r="B1" s="3" t="s">
        <v>1</v>
      </c>
      <c r="C1" s="3" t="s">
        <v>2</v>
      </c>
      <c r="D1" s="3" t="s">
        <v>28</v>
      </c>
      <c r="E1" s="3" t="s">
        <v>30</v>
      </c>
      <c r="F1" s="3" t="s">
        <v>31</v>
      </c>
      <c r="G1" s="3" t="s">
        <v>32</v>
      </c>
      <c r="H1" s="3" t="s">
        <v>33</v>
      </c>
      <c r="I1" s="3" t="s">
        <v>34</v>
      </c>
      <c r="J1" s="3" t="s">
        <v>35</v>
      </c>
      <c r="K1" s="3" t="s">
        <v>36</v>
      </c>
      <c r="L1" s="3" t="s">
        <v>37</v>
      </c>
      <c r="M1" s="3" t="s">
        <v>38</v>
      </c>
      <c r="N1" s="3" t="s">
        <v>39</v>
      </c>
      <c r="O1" s="3" t="s">
        <v>40</v>
      </c>
    </row>
    <row r="2" spans="1:15" ht="15.6" x14ac:dyDescent="0.3">
      <c r="A2" s="2">
        <v>1</v>
      </c>
      <c r="B2" s="1" t="s">
        <v>3</v>
      </c>
      <c r="C2" s="1" t="s">
        <v>4</v>
      </c>
      <c r="D2" s="4">
        <v>6390</v>
      </c>
      <c r="E2" s="4">
        <v>0</v>
      </c>
      <c r="F2" s="4">
        <v>5027</v>
      </c>
      <c r="G2" s="4">
        <v>0</v>
      </c>
      <c r="H2" s="4">
        <v>0</v>
      </c>
      <c r="I2" s="4">
        <v>1365</v>
      </c>
      <c r="J2" s="4">
        <v>0</v>
      </c>
      <c r="K2" s="4">
        <f t="shared" ref="K2:K17" si="0">SUM(E2:H2)</f>
        <v>5027</v>
      </c>
      <c r="L2" s="5">
        <f t="shared" ref="L2:L17" si="1">K2/D2*100</f>
        <v>78.669796557120492</v>
      </c>
      <c r="M2" s="4">
        <f t="shared" ref="M2:M17" si="2">SUM(E2:G2)</f>
        <v>5027</v>
      </c>
      <c r="N2" s="5">
        <f t="shared" ref="N2:N17" si="3">M2/D2*100</f>
        <v>78.669796557120492</v>
      </c>
      <c r="O2" s="4">
        <f t="shared" ref="O2:O17" si="4">E2/D2*100</f>
        <v>0</v>
      </c>
    </row>
    <row r="3" spans="1:15" ht="15.6" x14ac:dyDescent="0.3">
      <c r="A3" s="2">
        <v>2</v>
      </c>
      <c r="B3" s="1" t="s">
        <v>3</v>
      </c>
      <c r="C3" s="1" t="s">
        <v>5</v>
      </c>
      <c r="D3" s="4">
        <v>2364</v>
      </c>
      <c r="E3" s="4">
        <v>0</v>
      </c>
      <c r="F3" s="4">
        <v>1443</v>
      </c>
      <c r="G3" s="4">
        <v>28</v>
      </c>
      <c r="H3" s="4">
        <v>0</v>
      </c>
      <c r="I3" s="4">
        <v>893</v>
      </c>
      <c r="J3" s="4">
        <v>0</v>
      </c>
      <c r="K3" s="4">
        <f t="shared" si="0"/>
        <v>1471</v>
      </c>
      <c r="L3" s="5">
        <f t="shared" si="1"/>
        <v>62.22504230118443</v>
      </c>
      <c r="M3" s="4">
        <f t="shared" si="2"/>
        <v>1471</v>
      </c>
      <c r="N3" s="5">
        <f t="shared" si="3"/>
        <v>62.22504230118443</v>
      </c>
      <c r="O3" s="4">
        <f t="shared" si="4"/>
        <v>0</v>
      </c>
    </row>
    <row r="4" spans="1:15" ht="15.6" x14ac:dyDescent="0.3">
      <c r="A4" s="2">
        <v>3</v>
      </c>
      <c r="B4" s="1" t="s">
        <v>3</v>
      </c>
      <c r="C4" s="1" t="s">
        <v>6</v>
      </c>
      <c r="D4" s="4">
        <v>1406</v>
      </c>
      <c r="E4" s="4">
        <v>0</v>
      </c>
      <c r="F4" s="4">
        <v>663</v>
      </c>
      <c r="G4" s="4">
        <v>166</v>
      </c>
      <c r="H4" s="4">
        <v>0</v>
      </c>
      <c r="I4" s="4">
        <v>577</v>
      </c>
      <c r="J4" s="4"/>
      <c r="K4" s="4">
        <f t="shared" si="0"/>
        <v>829</v>
      </c>
      <c r="L4" s="5">
        <f t="shared" si="1"/>
        <v>58.961593172119485</v>
      </c>
      <c r="M4" s="4">
        <f t="shared" si="2"/>
        <v>829</v>
      </c>
      <c r="N4" s="5">
        <f t="shared" si="3"/>
        <v>58.961593172119485</v>
      </c>
      <c r="O4" s="4">
        <f t="shared" si="4"/>
        <v>0</v>
      </c>
    </row>
    <row r="5" spans="1:15" ht="15.6" x14ac:dyDescent="0.3">
      <c r="A5" s="2">
        <v>4</v>
      </c>
      <c r="B5" s="1" t="s">
        <v>25</v>
      </c>
      <c r="C5" s="1" t="s">
        <v>14</v>
      </c>
      <c r="D5" s="4">
        <v>2688</v>
      </c>
      <c r="E5" s="4">
        <v>0</v>
      </c>
      <c r="F5" s="4">
        <v>877</v>
      </c>
      <c r="G5" s="4">
        <v>140</v>
      </c>
      <c r="H5" s="4">
        <v>456</v>
      </c>
      <c r="I5" s="4">
        <v>1384</v>
      </c>
      <c r="J5" s="4">
        <v>519</v>
      </c>
      <c r="K5" s="4">
        <f t="shared" si="0"/>
        <v>1473</v>
      </c>
      <c r="L5" s="5">
        <f t="shared" si="1"/>
        <v>54.799107142857139</v>
      </c>
      <c r="M5" s="4">
        <f t="shared" si="2"/>
        <v>1017</v>
      </c>
      <c r="N5" s="5">
        <f t="shared" si="3"/>
        <v>37.834821428571431</v>
      </c>
      <c r="O5" s="4">
        <f t="shared" si="4"/>
        <v>0</v>
      </c>
    </row>
    <row r="6" spans="1:15" ht="15.6" x14ac:dyDescent="0.3">
      <c r="A6" s="2">
        <v>5</v>
      </c>
      <c r="B6" s="1" t="s">
        <v>25</v>
      </c>
      <c r="C6" s="1" t="s">
        <v>13</v>
      </c>
      <c r="D6" s="4">
        <v>1624</v>
      </c>
      <c r="E6" s="4">
        <v>0</v>
      </c>
      <c r="F6" s="4">
        <v>1298</v>
      </c>
      <c r="G6" s="4">
        <v>0</v>
      </c>
      <c r="H6" s="4">
        <v>0</v>
      </c>
      <c r="I6" s="4">
        <v>321</v>
      </c>
      <c r="J6" s="4"/>
      <c r="K6" s="4">
        <f t="shared" si="0"/>
        <v>1298</v>
      </c>
      <c r="L6" s="5">
        <f t="shared" si="1"/>
        <v>79.926108374384242</v>
      </c>
      <c r="M6" s="4">
        <f t="shared" si="2"/>
        <v>1298</v>
      </c>
      <c r="N6" s="5">
        <f t="shared" si="3"/>
        <v>79.926108374384242</v>
      </c>
      <c r="O6" s="4">
        <f t="shared" si="4"/>
        <v>0</v>
      </c>
    </row>
    <row r="7" spans="1:15" ht="15.6" x14ac:dyDescent="0.3">
      <c r="A7" s="2">
        <v>6</v>
      </c>
      <c r="B7" s="1" t="s">
        <v>7</v>
      </c>
      <c r="C7" s="1" t="s">
        <v>8</v>
      </c>
      <c r="D7" s="4">
        <v>1661</v>
      </c>
      <c r="E7" s="4">
        <v>0</v>
      </c>
      <c r="F7" s="4">
        <v>1144</v>
      </c>
      <c r="G7" s="4">
        <v>31</v>
      </c>
      <c r="H7" s="4">
        <v>0</v>
      </c>
      <c r="I7" s="4">
        <v>1175</v>
      </c>
      <c r="J7" s="4"/>
      <c r="K7" s="4">
        <f t="shared" si="0"/>
        <v>1175</v>
      </c>
      <c r="L7" s="5">
        <f t="shared" si="1"/>
        <v>70.740517760385316</v>
      </c>
      <c r="M7" s="4">
        <f t="shared" si="2"/>
        <v>1175</v>
      </c>
      <c r="N7" s="5">
        <f t="shared" si="3"/>
        <v>70.740517760385316</v>
      </c>
      <c r="O7" s="4">
        <f t="shared" si="4"/>
        <v>0</v>
      </c>
    </row>
    <row r="8" spans="1:15" ht="15.6" x14ac:dyDescent="0.3">
      <c r="A8" s="2">
        <v>7</v>
      </c>
      <c r="B8" s="1" t="s">
        <v>15</v>
      </c>
      <c r="C8" s="1" t="s">
        <v>17</v>
      </c>
      <c r="D8" s="4">
        <v>1816</v>
      </c>
      <c r="E8" s="4">
        <v>0</v>
      </c>
      <c r="F8" s="4">
        <v>840</v>
      </c>
      <c r="G8" s="4">
        <v>157</v>
      </c>
      <c r="H8" s="4">
        <v>0</v>
      </c>
      <c r="I8" s="4">
        <v>520</v>
      </c>
      <c r="J8" s="4">
        <v>287</v>
      </c>
      <c r="K8" s="4">
        <f t="shared" si="0"/>
        <v>997</v>
      </c>
      <c r="L8" s="5">
        <f t="shared" si="1"/>
        <v>54.900881057268727</v>
      </c>
      <c r="M8" s="4">
        <f t="shared" si="2"/>
        <v>997</v>
      </c>
      <c r="N8" s="5">
        <f t="shared" si="3"/>
        <v>54.900881057268727</v>
      </c>
      <c r="O8" s="4">
        <f t="shared" si="4"/>
        <v>0</v>
      </c>
    </row>
    <row r="9" spans="1:15" ht="15.6" x14ac:dyDescent="0.3">
      <c r="A9" s="2">
        <v>8</v>
      </c>
      <c r="B9" s="1" t="s">
        <v>15</v>
      </c>
      <c r="C9" s="1" t="s">
        <v>27</v>
      </c>
      <c r="D9" s="4">
        <v>2797</v>
      </c>
      <c r="E9" s="4">
        <v>0</v>
      </c>
      <c r="F9" s="4">
        <v>1706</v>
      </c>
      <c r="G9" s="4">
        <v>54</v>
      </c>
      <c r="H9" s="4">
        <v>8</v>
      </c>
      <c r="I9" s="4">
        <v>737</v>
      </c>
      <c r="J9" s="4">
        <v>0</v>
      </c>
      <c r="K9" s="4">
        <f t="shared" si="0"/>
        <v>1768</v>
      </c>
      <c r="L9" s="5">
        <f t="shared" si="1"/>
        <v>63.210582767250621</v>
      </c>
      <c r="M9" s="4">
        <f t="shared" si="2"/>
        <v>1760</v>
      </c>
      <c r="N9" s="5">
        <f t="shared" si="3"/>
        <v>62.924562030747232</v>
      </c>
      <c r="O9" s="4">
        <f t="shared" si="4"/>
        <v>0</v>
      </c>
    </row>
    <row r="10" spans="1:15" ht="15.6" x14ac:dyDescent="0.3">
      <c r="A10" s="2">
        <v>9</v>
      </c>
      <c r="B10" s="1" t="s">
        <v>15</v>
      </c>
      <c r="C10" s="1" t="s">
        <v>16</v>
      </c>
      <c r="D10" s="4">
        <v>1122</v>
      </c>
      <c r="E10" s="4">
        <v>0</v>
      </c>
      <c r="F10" s="4">
        <v>684</v>
      </c>
      <c r="G10" s="4">
        <v>175</v>
      </c>
      <c r="H10" s="4">
        <v>0</v>
      </c>
      <c r="I10" s="4">
        <v>263</v>
      </c>
      <c r="J10" s="4">
        <v>0</v>
      </c>
      <c r="K10" s="4">
        <f t="shared" si="0"/>
        <v>859</v>
      </c>
      <c r="L10" s="5">
        <f t="shared" si="1"/>
        <v>76.559714795008915</v>
      </c>
      <c r="M10" s="4">
        <f t="shared" si="2"/>
        <v>859</v>
      </c>
      <c r="N10" s="5">
        <f t="shared" si="3"/>
        <v>76.559714795008915</v>
      </c>
      <c r="O10" s="4">
        <f t="shared" si="4"/>
        <v>0</v>
      </c>
    </row>
    <row r="11" spans="1:15" ht="15.6" x14ac:dyDescent="0.3">
      <c r="A11" s="2">
        <v>10</v>
      </c>
      <c r="B11" s="1" t="s">
        <v>9</v>
      </c>
      <c r="C11" s="1" t="s">
        <v>10</v>
      </c>
      <c r="D11" s="4">
        <v>754</v>
      </c>
      <c r="E11" s="4">
        <v>0</v>
      </c>
      <c r="F11" s="4">
        <v>239</v>
      </c>
      <c r="G11" s="4">
        <v>99</v>
      </c>
      <c r="H11" s="4">
        <v>0</v>
      </c>
      <c r="I11" s="4">
        <v>337</v>
      </c>
      <c r="J11" s="4">
        <v>0</v>
      </c>
      <c r="K11" s="4">
        <f t="shared" si="0"/>
        <v>338</v>
      </c>
      <c r="L11" s="5">
        <f t="shared" si="1"/>
        <v>44.827586206896555</v>
      </c>
      <c r="M11" s="4">
        <f t="shared" si="2"/>
        <v>338</v>
      </c>
      <c r="N11" s="5">
        <f t="shared" si="3"/>
        <v>44.827586206896555</v>
      </c>
      <c r="O11" s="4">
        <f t="shared" si="4"/>
        <v>0</v>
      </c>
    </row>
    <row r="12" spans="1:15" ht="15.6" x14ac:dyDescent="0.3">
      <c r="A12" s="2">
        <v>11</v>
      </c>
      <c r="B12" s="1" t="s">
        <v>11</v>
      </c>
      <c r="C12" s="1" t="s">
        <v>12</v>
      </c>
      <c r="D12" s="4">
        <v>3898</v>
      </c>
      <c r="E12" s="4">
        <v>0</v>
      </c>
      <c r="F12" s="4">
        <v>917</v>
      </c>
      <c r="G12" s="4">
        <v>63</v>
      </c>
      <c r="H12" s="4">
        <v>0</v>
      </c>
      <c r="I12" s="4">
        <v>114</v>
      </c>
      <c r="J12" s="4">
        <v>0</v>
      </c>
      <c r="K12" s="4">
        <f t="shared" si="0"/>
        <v>980</v>
      </c>
      <c r="L12" s="5">
        <f t="shared" si="1"/>
        <v>25.141097998973834</v>
      </c>
      <c r="M12" s="4">
        <f t="shared" si="2"/>
        <v>980</v>
      </c>
      <c r="N12" s="5">
        <f t="shared" si="3"/>
        <v>25.141097998973834</v>
      </c>
      <c r="O12" s="4">
        <f t="shared" si="4"/>
        <v>0</v>
      </c>
    </row>
    <row r="13" spans="1:15" ht="15.6" x14ac:dyDescent="0.3">
      <c r="A13" s="2">
        <v>12</v>
      </c>
      <c r="B13" s="1" t="s">
        <v>23</v>
      </c>
      <c r="C13" s="1" t="s">
        <v>24</v>
      </c>
      <c r="D13" s="4">
        <v>1094</v>
      </c>
      <c r="E13" s="4">
        <v>0</v>
      </c>
      <c r="F13" s="4">
        <v>380</v>
      </c>
      <c r="G13" s="4">
        <v>83</v>
      </c>
      <c r="H13" s="4">
        <v>281</v>
      </c>
      <c r="I13" s="4">
        <v>190</v>
      </c>
      <c r="J13" s="4">
        <v>0</v>
      </c>
      <c r="K13" s="4">
        <f t="shared" si="0"/>
        <v>744</v>
      </c>
      <c r="L13" s="5">
        <f t="shared" si="1"/>
        <v>68.00731261425959</v>
      </c>
      <c r="M13" s="4">
        <f t="shared" si="2"/>
        <v>463</v>
      </c>
      <c r="N13" s="5">
        <f t="shared" si="3"/>
        <v>42.321755027422306</v>
      </c>
      <c r="O13" s="4">
        <f t="shared" si="4"/>
        <v>0</v>
      </c>
    </row>
    <row r="14" spans="1:15" ht="15.6" x14ac:dyDescent="0.3">
      <c r="A14" s="2">
        <v>13</v>
      </c>
      <c r="B14" s="1" t="s">
        <v>19</v>
      </c>
      <c r="C14" s="1" t="s">
        <v>20</v>
      </c>
      <c r="D14" s="4">
        <v>2148</v>
      </c>
      <c r="E14" s="4">
        <v>0</v>
      </c>
      <c r="F14" s="4">
        <v>1054</v>
      </c>
      <c r="G14" s="4">
        <v>22</v>
      </c>
      <c r="H14" s="4">
        <v>0</v>
      </c>
      <c r="I14" s="4">
        <v>1003</v>
      </c>
      <c r="J14" s="4">
        <v>0</v>
      </c>
      <c r="K14" s="4">
        <f t="shared" si="0"/>
        <v>1076</v>
      </c>
      <c r="L14" s="5">
        <f t="shared" si="1"/>
        <v>50.093109869646177</v>
      </c>
      <c r="M14" s="4">
        <f t="shared" si="2"/>
        <v>1076</v>
      </c>
      <c r="N14" s="5">
        <f t="shared" si="3"/>
        <v>50.093109869646177</v>
      </c>
      <c r="O14" s="4">
        <f t="shared" si="4"/>
        <v>0</v>
      </c>
    </row>
    <row r="15" spans="1:15" ht="15.6" x14ac:dyDescent="0.3">
      <c r="A15" s="2">
        <v>14</v>
      </c>
      <c r="B15" s="1" t="s">
        <v>26</v>
      </c>
      <c r="C15" s="1" t="s">
        <v>18</v>
      </c>
      <c r="D15" s="4">
        <v>1699</v>
      </c>
      <c r="E15" s="4">
        <v>0</v>
      </c>
      <c r="F15" s="4">
        <v>491</v>
      </c>
      <c r="G15" s="4">
        <v>0</v>
      </c>
      <c r="H15" s="4">
        <v>0</v>
      </c>
      <c r="I15" s="4">
        <v>324</v>
      </c>
      <c r="J15" s="4">
        <v>1208</v>
      </c>
      <c r="K15" s="4">
        <f t="shared" si="0"/>
        <v>491</v>
      </c>
      <c r="L15" s="5">
        <f t="shared" si="1"/>
        <v>28.899352560329604</v>
      </c>
      <c r="M15" s="4">
        <f t="shared" si="2"/>
        <v>491</v>
      </c>
      <c r="N15" s="5">
        <f t="shared" si="3"/>
        <v>28.899352560329604</v>
      </c>
      <c r="O15" s="4">
        <f t="shared" si="4"/>
        <v>0</v>
      </c>
    </row>
    <row r="16" spans="1:15" ht="15.6" x14ac:dyDescent="0.3">
      <c r="A16" s="2">
        <v>15</v>
      </c>
      <c r="B16" s="1" t="s">
        <v>21</v>
      </c>
      <c r="C16" s="1" t="s">
        <v>22</v>
      </c>
      <c r="D16" s="4">
        <v>677</v>
      </c>
      <c r="E16" s="4">
        <v>0</v>
      </c>
      <c r="F16" s="4">
        <v>498</v>
      </c>
      <c r="G16" s="4">
        <v>9</v>
      </c>
      <c r="H16" s="4">
        <v>60</v>
      </c>
      <c r="I16" s="4">
        <v>103</v>
      </c>
      <c r="J16" s="4">
        <v>7</v>
      </c>
      <c r="K16" s="4">
        <f t="shared" si="0"/>
        <v>567</v>
      </c>
      <c r="L16" s="5">
        <f t="shared" si="1"/>
        <v>83.75184638109306</v>
      </c>
      <c r="M16" s="4">
        <f t="shared" si="2"/>
        <v>507</v>
      </c>
      <c r="N16" s="5">
        <f t="shared" si="3"/>
        <v>74.88921713441654</v>
      </c>
      <c r="O16" s="4">
        <f t="shared" si="4"/>
        <v>0</v>
      </c>
    </row>
    <row r="17" spans="1:15" ht="15.6" x14ac:dyDescent="0.3">
      <c r="A17" s="6"/>
      <c r="B17" s="6" t="s">
        <v>29</v>
      </c>
      <c r="C17" s="6"/>
      <c r="D17" s="7">
        <f t="shared" ref="D17:J17" si="5">SUM(D2:D16)</f>
        <v>32138</v>
      </c>
      <c r="E17" s="7">
        <f t="shared" si="5"/>
        <v>0</v>
      </c>
      <c r="F17" s="7">
        <f t="shared" si="5"/>
        <v>17261</v>
      </c>
      <c r="G17" s="7">
        <f t="shared" si="5"/>
        <v>1027</v>
      </c>
      <c r="H17" s="7">
        <f t="shared" si="5"/>
        <v>805</v>
      </c>
      <c r="I17" s="7">
        <f t="shared" si="5"/>
        <v>9306</v>
      </c>
      <c r="J17" s="7">
        <f t="shared" si="5"/>
        <v>2021</v>
      </c>
      <c r="K17" s="7">
        <f t="shared" si="0"/>
        <v>19093</v>
      </c>
      <c r="L17" s="7">
        <f t="shared" si="1"/>
        <v>59.409421868193412</v>
      </c>
      <c r="M17" s="7">
        <f t="shared" si="2"/>
        <v>18288</v>
      </c>
      <c r="N17" s="8">
        <f t="shared" si="3"/>
        <v>56.9045989171697</v>
      </c>
      <c r="O17" s="7">
        <f t="shared" si="4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2025-09-08T07:58:16Z</dcterms:created>
  <dcterms:modified xsi:type="dcterms:W3CDTF">2025-09-09T03:24:37Z</dcterms:modified>
</cp:coreProperties>
</file>