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HA\Downloads\"/>
    </mc:Choice>
  </mc:AlternateContent>
  <xr:revisionPtr revIDLastSave="0" documentId="13_ncr:1_{6799FEB7-595B-4C1C-A75D-8131A741575D}" xr6:coauthVersionLast="47" xr6:coauthVersionMax="47" xr10:uidLastSave="{00000000-0000-0000-0000-000000000000}"/>
  <bookViews>
    <workbookView xWindow="-120" yWindow="-120" windowWidth="20730" windowHeight="11160" xr2:uid="{8FF5485C-2C46-4E8F-9E0D-78B35865FD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8" i="1" l="1"/>
  <c r="K18" i="1"/>
  <c r="J18" i="1"/>
  <c r="E18" i="1"/>
  <c r="F18" i="1"/>
  <c r="G18" i="1"/>
  <c r="H18" i="1"/>
  <c r="I18" i="1"/>
  <c r="D18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L2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2" i="1"/>
</calcChain>
</file>

<file path=xl/sharedStrings.xml><?xml version="1.0" encoding="utf-8"?>
<sst xmlns="http://schemas.openxmlformats.org/spreadsheetml/2006/main" count="46" uniqueCount="40">
  <si>
    <t>NO</t>
  </si>
  <si>
    <t>KECAMATAN</t>
  </si>
  <si>
    <t>PUSKESMAS</t>
  </si>
  <si>
    <t>JUMLAH KASUS DBD (L)</t>
  </si>
  <si>
    <t>JUMLAH KASUS DBD (P)</t>
  </si>
  <si>
    <t>JUMLAH KASUS DBD (L+P)</t>
  </si>
  <si>
    <t>MENINGGAL (L)</t>
  </si>
  <si>
    <t>MENINGGAL (P)</t>
  </si>
  <si>
    <t>MENINGGAL (L+P)</t>
  </si>
  <si>
    <r>
      <rPr>
        <b/>
        <i/>
        <sz val="12"/>
        <color theme="1"/>
        <rFont val="Arial"/>
        <charset val="134"/>
      </rPr>
      <t>CFR L</t>
    </r>
    <r>
      <rPr>
        <b/>
        <sz val="12"/>
        <color theme="1"/>
        <rFont val="Arial"/>
        <charset val="134"/>
      </rPr>
      <t xml:space="preserve"> (%)</t>
    </r>
  </si>
  <si>
    <r>
      <rPr>
        <b/>
        <i/>
        <sz val="12"/>
        <color theme="1"/>
        <rFont val="Arial"/>
        <charset val="134"/>
      </rPr>
      <t>CFR P</t>
    </r>
    <r>
      <rPr>
        <b/>
        <sz val="12"/>
        <color theme="1"/>
        <rFont val="Arial"/>
        <charset val="134"/>
      </rPr>
      <t xml:space="preserve"> (%)</t>
    </r>
  </si>
  <si>
    <r>
      <rPr>
        <b/>
        <i/>
        <sz val="12"/>
        <color theme="1"/>
        <rFont val="Arial"/>
        <charset val="134"/>
      </rPr>
      <t>CFR L+P</t>
    </r>
    <r>
      <rPr>
        <b/>
        <sz val="12"/>
        <color theme="1"/>
        <rFont val="Arial"/>
        <charset val="134"/>
      </rPr>
      <t xml:space="preserve"> (%)</t>
    </r>
  </si>
  <si>
    <t>JUMLAH KASUS (KAB/KOTA)</t>
  </si>
  <si>
    <t>ANGKA KESAKITAN DBD PER 100.000 PENDUDUK</t>
  </si>
  <si>
    <t>Murung</t>
  </si>
  <si>
    <t>Puskesmas Puruk Cahu</t>
  </si>
  <si>
    <t>Puskesmas Puruk Cahu Seberang</t>
  </si>
  <si>
    <t>Puskesmas Mangkahui</t>
  </si>
  <si>
    <t>Tanah Siang</t>
  </si>
  <si>
    <t>Puskesmas Konut</t>
  </si>
  <si>
    <t>Puskesmas Saripoi</t>
  </si>
  <si>
    <t>Laung Tuhup</t>
  </si>
  <si>
    <t>Puskesmas Muara Laung</t>
  </si>
  <si>
    <t>Puskesmas Muara Tuhup</t>
  </si>
  <si>
    <t>Puskesmas Batu Bua</t>
  </si>
  <si>
    <t>Permata Intan</t>
  </si>
  <si>
    <t>Puskesmas Tumbang Lahung</t>
  </si>
  <si>
    <t>Sumber Barito</t>
  </si>
  <si>
    <t>Puskesmas Tumbang Kunyi</t>
  </si>
  <si>
    <t>Sungai Babuat</t>
  </si>
  <si>
    <t>Puskesmas Tumbang Bantian</t>
  </si>
  <si>
    <t>Tanah Siang Selatan</t>
  </si>
  <si>
    <t>Puskesmas Datah Kotou</t>
  </si>
  <si>
    <t>Barito Tuhup Raya</t>
  </si>
  <si>
    <t>Puskesmas Makunjung</t>
  </si>
  <si>
    <t>Seribu Riam</t>
  </si>
  <si>
    <t>Puskesmas Muara Joloi</t>
  </si>
  <si>
    <t>Uut Murung</t>
  </si>
  <si>
    <t>Puskesmas Tumbang Olong</t>
  </si>
  <si>
    <t>UPTD RSUD Puruk Cahu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</si>
</sst>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7" formatCode="0.0"/>
    <numFmt numFmtId="170" formatCode="#,##0.0_);\(#,##0.0\)"/>
  </numFmts>
  <fonts count="7">
    <font>
      <sz val="11"/>
      <color theme="1"/>
      <name val="Calibri"/>
      <family val="2"/>
      <scheme val="minor"/>
    </font>
    <font>
      <b/>
      <sz val="12"/>
      <color theme="1"/>
      <name val="Arial"/>
      <charset val="134"/>
    </font>
    <font>
      <b/>
      <i/>
      <sz val="12"/>
      <color theme="1"/>
      <name val="Arial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charset val="134"/>
      <scheme val="minor"/>
    </font>
    <font>
      <sz val="12"/>
      <color theme="1"/>
      <name val="Arial"/>
      <charset val="134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57070"/>
        <bgColor rgb="FF75707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</cellStyleXfs>
  <cellXfs count="18">
    <xf numFmtId="0" fontId="0" fillId="0" borderId="0" xfId="0"/>
    <xf numFmtId="0" fontId="5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5" fillId="0" borderId="1" xfId="2" applyFont="1" applyBorder="1" applyAlignment="1">
      <alignment horizontal="left" vertical="center"/>
    </xf>
    <xf numFmtId="0" fontId="5" fillId="0" borderId="1" xfId="2" applyFont="1" applyBorder="1" applyAlignment="1">
      <alignment horizontal="center" vertical="center"/>
    </xf>
    <xf numFmtId="37" fontId="5" fillId="0" borderId="1" xfId="2" applyNumberFormat="1" applyFont="1" applyBorder="1" applyAlignment="1">
      <alignment horizontal="center" vertical="center"/>
    </xf>
    <xf numFmtId="0" fontId="1" fillId="0" borderId="1" xfId="2" applyFont="1" applyBorder="1" applyAlignment="1">
      <alignment vertical="center"/>
    </xf>
    <xf numFmtId="0" fontId="1" fillId="0" borderId="1" xfId="2" applyFont="1" applyBorder="1" applyAlignment="1">
      <alignment horizontal="left" vertical="center"/>
    </xf>
    <xf numFmtId="37" fontId="1" fillId="0" borderId="1" xfId="2" applyNumberFormat="1" applyFont="1" applyBorder="1" applyAlignment="1">
      <alignment horizontal="center" vertical="center"/>
    </xf>
    <xf numFmtId="167" fontId="5" fillId="0" borderId="1" xfId="1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quotePrefix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2" applyFont="1" applyBorder="1" applyAlignment="1">
      <alignment vertical="center"/>
    </xf>
    <xf numFmtId="170" fontId="1" fillId="0" borderId="1" xfId="2" applyNumberFormat="1" applyFont="1" applyBorder="1" applyAlignment="1">
      <alignment vertical="center"/>
    </xf>
    <xf numFmtId="170" fontId="1" fillId="3" borderId="1" xfId="2" applyNumberFormat="1" applyFont="1" applyFill="1" applyBorder="1" applyAlignment="1">
      <alignment vertical="center"/>
    </xf>
    <xf numFmtId="37" fontId="1" fillId="2" borderId="1" xfId="2" applyNumberFormat="1" applyFont="1" applyFill="1" applyBorder="1" applyAlignment="1">
      <alignment vertical="center"/>
    </xf>
    <xf numFmtId="167" fontId="6" fillId="0" borderId="1" xfId="1" applyNumberFormat="1" applyFont="1" applyBorder="1" applyAlignment="1">
      <alignment horizontal="center" vertical="center"/>
    </xf>
  </cellXfs>
  <cellStyles count="4">
    <cellStyle name="Comma [0] 2" xfId="3" xr:uid="{0759DDC4-EFFE-48C3-A04E-BC5FD28E5A9A}"/>
    <cellStyle name="Normal" xfId="0" builtinId="0"/>
    <cellStyle name="Normal 2" xfId="2" xr:uid="{8846B3D2-3799-46F4-8ECA-2EF4F5E59E26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BB888-699C-4529-846C-C4C114A89B6A}">
  <dimension ref="A1:Z19"/>
  <sheetViews>
    <sheetView tabSelected="1" workbookViewId="0">
      <selection activeCell="D19" sqref="D19"/>
    </sheetView>
  </sheetViews>
  <sheetFormatPr defaultRowHeight="15"/>
  <cols>
    <col min="1" max="1" width="4.85546875" customWidth="1"/>
    <col min="2" max="2" width="22.28515625" customWidth="1"/>
    <col min="3" max="3" width="35.7109375" customWidth="1"/>
    <col min="4" max="4" width="28.28515625" customWidth="1"/>
    <col min="5" max="5" width="29.85546875" customWidth="1"/>
    <col min="6" max="6" width="31.7109375" customWidth="1"/>
    <col min="7" max="8" width="19.140625" customWidth="1"/>
    <col min="9" max="9" width="22.5703125" customWidth="1"/>
    <col min="10" max="10" width="12.7109375" customWidth="1"/>
    <col min="11" max="11" width="12.42578125" customWidth="1"/>
    <col min="12" max="12" width="17.85546875" customWidth="1"/>
  </cols>
  <sheetData>
    <row r="1" spans="1:26" ht="15.75">
      <c r="A1" s="10" t="s">
        <v>0</v>
      </c>
      <c r="B1" s="11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2" t="s">
        <v>6</v>
      </c>
      <c r="H1" s="12" t="s">
        <v>7</v>
      </c>
      <c r="I1" s="12" t="s">
        <v>8</v>
      </c>
      <c r="J1" s="10" t="s">
        <v>9</v>
      </c>
      <c r="K1" s="10" t="s">
        <v>10</v>
      </c>
      <c r="L1" s="10" t="s">
        <v>11</v>
      </c>
    </row>
    <row r="2" spans="1:26">
      <c r="A2" s="4">
        <v>1</v>
      </c>
      <c r="B2" s="3" t="s">
        <v>14</v>
      </c>
      <c r="C2" s="3" t="s">
        <v>15</v>
      </c>
      <c r="D2" s="5">
        <v>40</v>
      </c>
      <c r="E2" s="5">
        <v>49</v>
      </c>
      <c r="F2" s="5">
        <v>89</v>
      </c>
      <c r="G2" s="5">
        <v>0</v>
      </c>
      <c r="H2" s="5">
        <v>0</v>
      </c>
      <c r="I2" s="5">
        <v>0</v>
      </c>
      <c r="J2" s="9">
        <f>G2/D2*100</f>
        <v>0</v>
      </c>
      <c r="K2" s="9">
        <f t="shared" ref="K2:L18" si="0">H2/E2*100</f>
        <v>0</v>
      </c>
      <c r="L2" s="9">
        <f t="shared" si="0"/>
        <v>0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4">
        <v>2</v>
      </c>
      <c r="B3" s="3" t="s">
        <v>14</v>
      </c>
      <c r="C3" s="3" t="s">
        <v>16</v>
      </c>
      <c r="D3" s="5">
        <v>8</v>
      </c>
      <c r="E3" s="5">
        <v>5</v>
      </c>
      <c r="F3" s="5">
        <v>13</v>
      </c>
      <c r="G3" s="5">
        <v>0</v>
      </c>
      <c r="H3" s="5">
        <v>0</v>
      </c>
      <c r="I3" s="5">
        <v>0</v>
      </c>
      <c r="J3" s="9">
        <f t="shared" ref="J3:J18" si="1">G3/D3*100</f>
        <v>0</v>
      </c>
      <c r="K3" s="9">
        <f t="shared" si="0"/>
        <v>0</v>
      </c>
      <c r="L3" s="9">
        <f t="shared" si="0"/>
        <v>0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4">
        <v>3</v>
      </c>
      <c r="B4" s="3" t="s">
        <v>14</v>
      </c>
      <c r="C4" s="3" t="s">
        <v>17</v>
      </c>
      <c r="D4" s="5">
        <v>2</v>
      </c>
      <c r="E4" s="5">
        <v>0</v>
      </c>
      <c r="F4" s="5">
        <v>2</v>
      </c>
      <c r="G4" s="5">
        <v>0</v>
      </c>
      <c r="H4" s="5">
        <v>0</v>
      </c>
      <c r="I4" s="5">
        <v>0</v>
      </c>
      <c r="J4" s="9">
        <f t="shared" si="1"/>
        <v>0</v>
      </c>
      <c r="K4" s="9" t="e">
        <f t="shared" si="0"/>
        <v>#DIV/0!</v>
      </c>
      <c r="L4" s="9">
        <f t="shared" si="0"/>
        <v>0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4">
        <v>4</v>
      </c>
      <c r="B5" s="3" t="s">
        <v>18</v>
      </c>
      <c r="C5" s="3" t="s">
        <v>19</v>
      </c>
      <c r="D5" s="5">
        <v>10</v>
      </c>
      <c r="E5" s="5">
        <v>9</v>
      </c>
      <c r="F5" s="5">
        <v>19</v>
      </c>
      <c r="G5" s="5">
        <v>0</v>
      </c>
      <c r="H5" s="5">
        <v>0</v>
      </c>
      <c r="I5" s="5">
        <v>0</v>
      </c>
      <c r="J5" s="9">
        <f t="shared" si="1"/>
        <v>0</v>
      </c>
      <c r="K5" s="9">
        <f t="shared" si="0"/>
        <v>0</v>
      </c>
      <c r="L5" s="9">
        <f t="shared" si="0"/>
        <v>0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4">
        <v>5</v>
      </c>
      <c r="B6" s="3" t="s">
        <v>18</v>
      </c>
      <c r="C6" s="3" t="s">
        <v>20</v>
      </c>
      <c r="D6" s="5">
        <v>5</v>
      </c>
      <c r="E6" s="5">
        <v>1</v>
      </c>
      <c r="F6" s="5">
        <v>6</v>
      </c>
      <c r="G6" s="5">
        <v>0</v>
      </c>
      <c r="H6" s="5">
        <v>0</v>
      </c>
      <c r="I6" s="5">
        <v>0</v>
      </c>
      <c r="J6" s="9">
        <f t="shared" si="1"/>
        <v>0</v>
      </c>
      <c r="K6" s="9">
        <f t="shared" si="0"/>
        <v>0</v>
      </c>
      <c r="L6" s="9">
        <f t="shared" si="0"/>
        <v>0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4">
        <v>6</v>
      </c>
      <c r="B7" s="3" t="s">
        <v>21</v>
      </c>
      <c r="C7" s="3" t="s">
        <v>22</v>
      </c>
      <c r="D7" s="5">
        <v>3</v>
      </c>
      <c r="E7" s="5">
        <v>1</v>
      </c>
      <c r="F7" s="5">
        <v>4</v>
      </c>
      <c r="G7" s="5">
        <v>0</v>
      </c>
      <c r="H7" s="5">
        <v>0</v>
      </c>
      <c r="I7" s="5">
        <v>0</v>
      </c>
      <c r="J7" s="9">
        <f t="shared" si="1"/>
        <v>0</v>
      </c>
      <c r="K7" s="9">
        <f t="shared" si="0"/>
        <v>0</v>
      </c>
      <c r="L7" s="9">
        <f t="shared" si="0"/>
        <v>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4">
        <v>7</v>
      </c>
      <c r="B8" s="3" t="s">
        <v>21</v>
      </c>
      <c r="C8" s="3" t="s">
        <v>23</v>
      </c>
      <c r="D8" s="5">
        <v>3</v>
      </c>
      <c r="E8" s="5">
        <v>2</v>
      </c>
      <c r="F8" s="5">
        <v>5</v>
      </c>
      <c r="G8" s="5">
        <v>0</v>
      </c>
      <c r="H8" s="5">
        <v>0</v>
      </c>
      <c r="I8" s="5">
        <v>0</v>
      </c>
      <c r="J8" s="9">
        <f t="shared" si="1"/>
        <v>0</v>
      </c>
      <c r="K8" s="9">
        <f t="shared" si="0"/>
        <v>0</v>
      </c>
      <c r="L8" s="9">
        <f t="shared" si="0"/>
        <v>0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4">
        <v>8</v>
      </c>
      <c r="B9" s="3" t="s">
        <v>21</v>
      </c>
      <c r="C9" s="3" t="s">
        <v>24</v>
      </c>
      <c r="D9" s="5">
        <v>0</v>
      </c>
      <c r="E9" s="5">
        <v>1</v>
      </c>
      <c r="F9" s="5">
        <v>1</v>
      </c>
      <c r="G9" s="5">
        <v>0</v>
      </c>
      <c r="H9" s="5">
        <v>1</v>
      </c>
      <c r="I9" s="5">
        <v>1</v>
      </c>
      <c r="J9" s="9" t="e">
        <f t="shared" si="1"/>
        <v>#DIV/0!</v>
      </c>
      <c r="K9" s="9">
        <f t="shared" si="0"/>
        <v>100</v>
      </c>
      <c r="L9" s="9">
        <f t="shared" si="0"/>
        <v>100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4">
        <v>9</v>
      </c>
      <c r="B10" s="3" t="s">
        <v>25</v>
      </c>
      <c r="C10" s="3" t="s">
        <v>26</v>
      </c>
      <c r="D10" s="5">
        <v>2</v>
      </c>
      <c r="E10" s="5">
        <v>0</v>
      </c>
      <c r="F10" s="5">
        <v>2</v>
      </c>
      <c r="G10" s="5">
        <v>0</v>
      </c>
      <c r="H10" s="5">
        <v>0</v>
      </c>
      <c r="I10" s="5">
        <v>0</v>
      </c>
      <c r="J10" s="9">
        <f t="shared" si="1"/>
        <v>0</v>
      </c>
      <c r="K10" s="9" t="e">
        <f t="shared" si="0"/>
        <v>#DIV/0!</v>
      </c>
      <c r="L10" s="9">
        <f t="shared" si="0"/>
        <v>0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4">
        <v>10</v>
      </c>
      <c r="B11" s="3" t="s">
        <v>27</v>
      </c>
      <c r="C11" s="3" t="s">
        <v>28</v>
      </c>
      <c r="D11" s="5">
        <v>3</v>
      </c>
      <c r="E11" s="5">
        <v>0</v>
      </c>
      <c r="F11" s="5">
        <v>3</v>
      </c>
      <c r="G11" s="5">
        <v>0</v>
      </c>
      <c r="H11" s="5">
        <v>0</v>
      </c>
      <c r="I11" s="5">
        <v>0</v>
      </c>
      <c r="J11" s="9">
        <f t="shared" si="1"/>
        <v>0</v>
      </c>
      <c r="K11" s="9" t="e">
        <f t="shared" si="0"/>
        <v>#DIV/0!</v>
      </c>
      <c r="L11" s="9">
        <f t="shared" si="0"/>
        <v>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4">
        <v>11</v>
      </c>
      <c r="B12" s="3" t="s">
        <v>29</v>
      </c>
      <c r="C12" s="3" t="s">
        <v>30</v>
      </c>
      <c r="D12" s="5">
        <v>1</v>
      </c>
      <c r="E12" s="5">
        <v>0</v>
      </c>
      <c r="F12" s="5">
        <v>1</v>
      </c>
      <c r="G12" s="5">
        <v>0</v>
      </c>
      <c r="H12" s="5">
        <v>0</v>
      </c>
      <c r="I12" s="5">
        <v>0</v>
      </c>
      <c r="J12" s="9">
        <f t="shared" si="1"/>
        <v>0</v>
      </c>
      <c r="K12" s="9" t="e">
        <f t="shared" si="0"/>
        <v>#DIV/0!</v>
      </c>
      <c r="L12" s="9">
        <f t="shared" si="0"/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4">
        <v>12</v>
      </c>
      <c r="B13" s="3" t="s">
        <v>31</v>
      </c>
      <c r="C13" s="3" t="s">
        <v>32</v>
      </c>
      <c r="D13" s="5">
        <v>4</v>
      </c>
      <c r="E13" s="5">
        <v>0</v>
      </c>
      <c r="F13" s="5">
        <v>4</v>
      </c>
      <c r="G13" s="5">
        <v>0</v>
      </c>
      <c r="H13" s="5">
        <v>0</v>
      </c>
      <c r="I13" s="5">
        <v>0</v>
      </c>
      <c r="J13" s="9">
        <f t="shared" si="1"/>
        <v>0</v>
      </c>
      <c r="K13" s="9" t="e">
        <f t="shared" si="0"/>
        <v>#DIV/0!</v>
      </c>
      <c r="L13" s="9">
        <f t="shared" si="0"/>
        <v>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4">
        <v>13</v>
      </c>
      <c r="B14" s="3" t="s">
        <v>33</v>
      </c>
      <c r="C14" s="3" t="s">
        <v>34</v>
      </c>
      <c r="D14" s="5">
        <v>13</v>
      </c>
      <c r="E14" s="5">
        <v>16</v>
      </c>
      <c r="F14" s="5">
        <v>29</v>
      </c>
      <c r="G14" s="5">
        <v>0</v>
      </c>
      <c r="H14" s="5">
        <v>0</v>
      </c>
      <c r="I14" s="5">
        <v>0</v>
      </c>
      <c r="J14" s="9">
        <f t="shared" si="1"/>
        <v>0</v>
      </c>
      <c r="K14" s="9">
        <f t="shared" si="0"/>
        <v>0</v>
      </c>
      <c r="L14" s="9">
        <f t="shared" si="0"/>
        <v>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4">
        <v>14</v>
      </c>
      <c r="B15" s="3" t="s">
        <v>35</v>
      </c>
      <c r="C15" s="3" t="s">
        <v>36</v>
      </c>
      <c r="D15" s="5">
        <v>4</v>
      </c>
      <c r="E15" s="5">
        <v>2</v>
      </c>
      <c r="F15" s="5">
        <v>6</v>
      </c>
      <c r="G15" s="5">
        <v>0</v>
      </c>
      <c r="H15" s="5">
        <v>0</v>
      </c>
      <c r="I15" s="5">
        <v>0</v>
      </c>
      <c r="J15" s="9">
        <f t="shared" si="1"/>
        <v>0</v>
      </c>
      <c r="K15" s="9">
        <f t="shared" si="0"/>
        <v>0</v>
      </c>
      <c r="L15" s="9">
        <f t="shared" si="0"/>
        <v>0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4">
        <v>15</v>
      </c>
      <c r="B16" s="3" t="s">
        <v>37</v>
      </c>
      <c r="C16" s="3" t="s">
        <v>38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9" t="e">
        <f t="shared" si="1"/>
        <v>#DIV/0!</v>
      </c>
      <c r="K16" s="9" t="e">
        <f t="shared" si="0"/>
        <v>#DIV/0!</v>
      </c>
      <c r="L16" s="9" t="e">
        <f t="shared" si="0"/>
        <v>#DIV/0!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4">
        <v>16</v>
      </c>
      <c r="B17" s="3" t="s">
        <v>14</v>
      </c>
      <c r="C17" s="3" t="s">
        <v>39</v>
      </c>
      <c r="D17" s="5">
        <v>30</v>
      </c>
      <c r="E17" s="5">
        <v>28</v>
      </c>
      <c r="F17" s="5">
        <v>58</v>
      </c>
      <c r="G17" s="5">
        <v>0</v>
      </c>
      <c r="H17" s="5">
        <v>0</v>
      </c>
      <c r="I17" s="5">
        <v>0</v>
      </c>
      <c r="J17" s="9">
        <f t="shared" si="1"/>
        <v>0</v>
      </c>
      <c r="K17" s="9">
        <f t="shared" si="0"/>
        <v>0</v>
      </c>
      <c r="L17" s="9">
        <f t="shared" si="0"/>
        <v>0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>
      <c r="A18" s="6" t="s">
        <v>12</v>
      </c>
      <c r="B18" s="6"/>
      <c r="C18" s="6"/>
      <c r="D18" s="8">
        <f>SUM(D2:D17)</f>
        <v>128</v>
      </c>
      <c r="E18" s="8">
        <f t="shared" ref="E18:I18" si="2">SUM(E2:E17)</f>
        <v>114</v>
      </c>
      <c r="F18" s="8">
        <f t="shared" si="2"/>
        <v>242</v>
      </c>
      <c r="G18" s="8">
        <f t="shared" si="2"/>
        <v>0</v>
      </c>
      <c r="H18" s="8">
        <f t="shared" si="2"/>
        <v>1</v>
      </c>
      <c r="I18" s="8">
        <f t="shared" si="2"/>
        <v>1</v>
      </c>
      <c r="J18" s="17">
        <f t="shared" si="1"/>
        <v>0</v>
      </c>
      <c r="K18" s="17">
        <f t="shared" si="0"/>
        <v>0.8771929824561403</v>
      </c>
      <c r="L18" s="17">
        <f t="shared" si="0"/>
        <v>0.41322314049586778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>
      <c r="A19" s="13" t="s">
        <v>13</v>
      </c>
      <c r="B19" s="7"/>
      <c r="C19" s="7"/>
      <c r="D19" s="14">
        <v>207.50979669184801</v>
      </c>
      <c r="E19" s="15"/>
      <c r="F19" s="15"/>
      <c r="G19" s="16"/>
      <c r="H19" s="16"/>
      <c r="I19" s="16"/>
      <c r="J19" s="16"/>
      <c r="K19" s="16"/>
      <c r="L19" s="16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ACHA</dc:creator>
  <cp:lastModifiedBy>ACHA</cp:lastModifiedBy>
  <dcterms:created xsi:type="dcterms:W3CDTF">2025-09-08T05:51:32Z</dcterms:created>
  <dcterms:modified xsi:type="dcterms:W3CDTF">2025-09-08T06:22:36Z</dcterms:modified>
</cp:coreProperties>
</file>